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30"/>
  <workbookPr codeName="ThisWorkbook" defaultThemeVersion="166925"/>
  <mc:AlternateContent xmlns:mc="http://schemas.openxmlformats.org/markup-compatibility/2006">
    <mc:Choice Requires="x15">
      <x15ac:absPath xmlns:x15ac="http://schemas.microsoft.com/office/spreadsheetml/2010/11/ac" url="H:\Documents\R&amp;R for review\"/>
    </mc:Choice>
  </mc:AlternateContent>
  <xr:revisionPtr revIDLastSave="0" documentId="8_{F721DE5B-BB92-4FBA-9E08-40CC0C8F3421}" xr6:coauthVersionLast="47" xr6:coauthVersionMax="47" xr10:uidLastSave="{00000000-0000-0000-0000-000000000000}"/>
  <bookViews>
    <workbookView xWindow="-110" yWindow="-110" windowWidth="22780" windowHeight="14660" tabRatio="687" firstSheet="1" activeTab="1" xr2:uid="{00000000-000D-0000-FFFF-FFFF00000000}"/>
  </bookViews>
  <sheets>
    <sheet name="Form - Archive Organisation" sheetId="5" r:id="rId1"/>
    <sheet name="Form - Archive Collections" sheetId="2" r:id="rId2"/>
    <sheet name="Form - Archive Stakeholders" sheetId="6" r:id="rId3"/>
    <sheet name="Summary scores" sheetId="3" r:id="rId4"/>
    <sheet name="Reporting" sheetId="14" r:id="rId5"/>
    <sheet name="Sheet1" sheetId="16" state="hidden" r:id="rId6"/>
    <sheet name="Guidance notes" sheetId="15" state="hidden" r:id="rId7"/>
  </sheets>
  <definedNames>
    <definedName name="_xlnm.Print_Area" localSheetId="4">Reporting!$B$1:$AV$70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9" i="5" l="1"/>
  <c r="D119" i="5"/>
  <c r="E119" i="5"/>
  <c r="D54" i="5" l="1"/>
  <c r="E54" i="5"/>
  <c r="E99" i="2"/>
  <c r="G73" i="5"/>
  <c r="C34" i="6" l="1"/>
  <c r="D34" i="6"/>
  <c r="E34" i="6"/>
  <c r="F34" i="6"/>
  <c r="G34" i="6"/>
  <c r="C44" i="6"/>
  <c r="D44" i="6"/>
  <c r="E44" i="6"/>
  <c r="F44" i="6"/>
  <c r="G44" i="6"/>
  <c r="C60" i="6"/>
  <c r="D60" i="6"/>
  <c r="D18" i="3" s="1"/>
  <c r="E60" i="6"/>
  <c r="E18" i="3" s="1"/>
  <c r="F60" i="6"/>
  <c r="F18" i="3" s="1"/>
  <c r="G60" i="6"/>
  <c r="C74" i="6"/>
  <c r="D74" i="6"/>
  <c r="E74" i="6"/>
  <c r="F74" i="6"/>
  <c r="G74" i="6"/>
  <c r="C47" i="2" l="1"/>
  <c r="Q13" i="3" s="1"/>
  <c r="X21" i="3" s="1"/>
  <c r="M18" i="3"/>
  <c r="AA30" i="3" s="1"/>
  <c r="L18" i="3"/>
  <c r="Z30" i="3" s="1"/>
  <c r="K18" i="3"/>
  <c r="Y30" i="3" s="1"/>
  <c r="J18" i="3"/>
  <c r="X30" i="3" s="1"/>
  <c r="M17" i="3"/>
  <c r="AA28" i="3" s="1"/>
  <c r="L17" i="3"/>
  <c r="Z28" i="3" s="1"/>
  <c r="K17" i="3"/>
  <c r="Y28" i="3" s="1"/>
  <c r="J17" i="3"/>
  <c r="X28" i="3" s="1"/>
  <c r="J10" i="3"/>
  <c r="X14" i="3" s="1"/>
  <c r="C18" i="3"/>
  <c r="F17" i="3"/>
  <c r="E17" i="3"/>
  <c r="D17" i="3"/>
  <c r="C17" i="3"/>
  <c r="G80" i="6"/>
  <c r="F80" i="6"/>
  <c r="T18" i="3" s="1"/>
  <c r="AA31" i="3" s="1"/>
  <c r="E80" i="6"/>
  <c r="S18" i="3" s="1"/>
  <c r="Z31" i="3" s="1"/>
  <c r="D80" i="6"/>
  <c r="R18" i="3" s="1"/>
  <c r="Y31" i="3" s="1"/>
  <c r="C80" i="6"/>
  <c r="Q18" i="3" s="1"/>
  <c r="X31" i="3" s="1"/>
  <c r="G50" i="6"/>
  <c r="F50" i="6"/>
  <c r="T17" i="3" s="1"/>
  <c r="AA29" i="3" s="1"/>
  <c r="E50" i="6"/>
  <c r="S17" i="3" s="1"/>
  <c r="Z29" i="3" s="1"/>
  <c r="D50" i="6"/>
  <c r="R17" i="3" s="1"/>
  <c r="Y29" i="3" s="1"/>
  <c r="C50" i="6"/>
  <c r="Q17" i="3" s="1"/>
  <c r="X29" i="3" s="1"/>
  <c r="G23" i="6"/>
  <c r="F23" i="6"/>
  <c r="T16" i="3" s="1"/>
  <c r="AA27" i="3" s="1"/>
  <c r="E23" i="6"/>
  <c r="S16" i="3" s="1"/>
  <c r="Z27" i="3" s="1"/>
  <c r="D23" i="6"/>
  <c r="R16" i="3" s="1"/>
  <c r="Y27" i="3" s="1"/>
  <c r="C23" i="6"/>
  <c r="Q16" i="3" s="1"/>
  <c r="X27" i="3" s="1"/>
  <c r="G19" i="6"/>
  <c r="F19" i="6"/>
  <c r="M16" i="3" s="1"/>
  <c r="AA26" i="3" s="1"/>
  <c r="E19" i="6"/>
  <c r="L16" i="3" s="1"/>
  <c r="Z26" i="3" s="1"/>
  <c r="D19" i="6"/>
  <c r="K16" i="3" s="1"/>
  <c r="Y26" i="3" s="1"/>
  <c r="C19" i="6"/>
  <c r="J16" i="3" s="1"/>
  <c r="X26" i="3" s="1"/>
  <c r="G12" i="6"/>
  <c r="F12" i="6"/>
  <c r="F16" i="3" s="1"/>
  <c r="E12" i="6"/>
  <c r="E16" i="3" s="1"/>
  <c r="D12" i="6"/>
  <c r="D16" i="3" s="1"/>
  <c r="C12" i="6"/>
  <c r="C16" i="3" s="1"/>
  <c r="G144" i="2"/>
  <c r="F144" i="2"/>
  <c r="T15" i="3" s="1"/>
  <c r="AA25" i="3" s="1"/>
  <c r="E144" i="2"/>
  <c r="S15" i="3" s="1"/>
  <c r="Z25" i="3" s="1"/>
  <c r="D144" i="2"/>
  <c r="R15" i="3" s="1"/>
  <c r="Y25" i="3" s="1"/>
  <c r="C144" i="2"/>
  <c r="Q15" i="3" s="1"/>
  <c r="X25" i="3" s="1"/>
  <c r="G136" i="2"/>
  <c r="F136" i="2"/>
  <c r="M15" i="3" s="1"/>
  <c r="AA24" i="3" s="1"/>
  <c r="E136" i="2"/>
  <c r="L15" i="3" s="1"/>
  <c r="Z24" i="3" s="1"/>
  <c r="D136" i="2"/>
  <c r="K15" i="3" s="1"/>
  <c r="Y24" i="3" s="1"/>
  <c r="C136" i="2"/>
  <c r="J15" i="3" s="1"/>
  <c r="X24" i="3" s="1"/>
  <c r="G123" i="2"/>
  <c r="F123" i="2"/>
  <c r="F15" i="3" s="1"/>
  <c r="E123" i="2"/>
  <c r="E15" i="3" s="1"/>
  <c r="D123" i="2"/>
  <c r="D15" i="3" s="1"/>
  <c r="C123" i="2"/>
  <c r="C15" i="3" s="1"/>
  <c r="G99" i="2"/>
  <c r="F99" i="2"/>
  <c r="T14" i="3" s="1"/>
  <c r="AA23" i="3" s="1"/>
  <c r="S14" i="3"/>
  <c r="Z23" i="3" s="1"/>
  <c r="D99" i="2"/>
  <c r="R14" i="3" s="1"/>
  <c r="Y23" i="3" s="1"/>
  <c r="C99" i="2"/>
  <c r="Q14" i="3" s="1"/>
  <c r="X23" i="3" s="1"/>
  <c r="G92" i="2"/>
  <c r="F92" i="2"/>
  <c r="M14" i="3" s="1"/>
  <c r="AA22" i="3" s="1"/>
  <c r="E92" i="2"/>
  <c r="L14" i="3" s="1"/>
  <c r="Z22" i="3" s="1"/>
  <c r="D92" i="2"/>
  <c r="K14" i="3" s="1"/>
  <c r="Y22" i="3" s="1"/>
  <c r="C92" i="2"/>
  <c r="J14" i="3" s="1"/>
  <c r="X22" i="3" s="1"/>
  <c r="G70" i="2"/>
  <c r="F70" i="2"/>
  <c r="F14" i="3" s="1"/>
  <c r="E70" i="2"/>
  <c r="E14" i="3" s="1"/>
  <c r="D70" i="2"/>
  <c r="D14" i="3" s="1"/>
  <c r="C70" i="2"/>
  <c r="C14" i="3" s="1"/>
  <c r="G47" i="2"/>
  <c r="F47" i="2"/>
  <c r="T13" i="3" s="1"/>
  <c r="AA21" i="3" s="1"/>
  <c r="E47" i="2"/>
  <c r="S13" i="3" s="1"/>
  <c r="Z21" i="3" s="1"/>
  <c r="D47" i="2"/>
  <c r="R13" i="3" s="1"/>
  <c r="Y21" i="3" s="1"/>
  <c r="G39" i="2"/>
  <c r="F39" i="2"/>
  <c r="M13" i="3" s="1"/>
  <c r="AA20" i="3" s="1"/>
  <c r="E39" i="2"/>
  <c r="L13" i="3" s="1"/>
  <c r="Z20" i="3" s="1"/>
  <c r="D39" i="2"/>
  <c r="K13" i="3" s="1"/>
  <c r="Y20" i="3" s="1"/>
  <c r="C39" i="2"/>
  <c r="J13" i="3" s="1"/>
  <c r="X20" i="3" s="1"/>
  <c r="G27" i="2"/>
  <c r="F27" i="2"/>
  <c r="F13" i="3" s="1"/>
  <c r="E27" i="2"/>
  <c r="E13" i="3" s="1"/>
  <c r="D27" i="2"/>
  <c r="D13" i="3" s="1"/>
  <c r="C27" i="2"/>
  <c r="C13" i="3" s="1"/>
  <c r="G197" i="5"/>
  <c r="F197" i="5"/>
  <c r="T12" i="3" s="1"/>
  <c r="AA19" i="3" s="1"/>
  <c r="E197" i="5"/>
  <c r="S12" i="3" s="1"/>
  <c r="Z19" i="3" s="1"/>
  <c r="D197" i="5"/>
  <c r="R12" i="3" s="1"/>
  <c r="Y19" i="3" s="1"/>
  <c r="C197" i="5"/>
  <c r="Q12" i="3" s="1"/>
  <c r="X19" i="3" s="1"/>
  <c r="G191" i="5"/>
  <c r="F191" i="5"/>
  <c r="M12" i="3" s="1"/>
  <c r="AA18" i="3" s="1"/>
  <c r="E191" i="5"/>
  <c r="L12" i="3" s="1"/>
  <c r="Z18" i="3" s="1"/>
  <c r="D191" i="5"/>
  <c r="K12" i="3" s="1"/>
  <c r="Y18" i="3" s="1"/>
  <c r="C191" i="5"/>
  <c r="J12" i="3" s="1"/>
  <c r="X18" i="3" s="1"/>
  <c r="G177" i="5"/>
  <c r="F177" i="5"/>
  <c r="F12" i="3" s="1"/>
  <c r="E177" i="5"/>
  <c r="E12" i="3" s="1"/>
  <c r="D177" i="5"/>
  <c r="D12" i="3" s="1"/>
  <c r="C177" i="5"/>
  <c r="C12" i="3" s="1"/>
  <c r="G158" i="5"/>
  <c r="F158" i="5"/>
  <c r="T11" i="3" s="1"/>
  <c r="AA17" i="3" s="1"/>
  <c r="E158" i="5"/>
  <c r="S11" i="3" s="1"/>
  <c r="Z17" i="3" s="1"/>
  <c r="D158" i="5"/>
  <c r="R11" i="3" s="1"/>
  <c r="Y17" i="3" s="1"/>
  <c r="C158" i="5"/>
  <c r="Q11" i="3" s="1"/>
  <c r="X17" i="3" s="1"/>
  <c r="G150" i="5"/>
  <c r="F150" i="5"/>
  <c r="M11" i="3" s="1"/>
  <c r="AA16" i="3" s="1"/>
  <c r="E150" i="5"/>
  <c r="L11" i="3" s="1"/>
  <c r="Z16" i="3" s="1"/>
  <c r="D150" i="5"/>
  <c r="K11" i="3" s="1"/>
  <c r="Y16" i="3" s="1"/>
  <c r="C150" i="5"/>
  <c r="J11" i="3" s="1"/>
  <c r="X16" i="3" s="1"/>
  <c r="G137" i="5"/>
  <c r="F137" i="5"/>
  <c r="F11" i="3" s="1"/>
  <c r="E137" i="5"/>
  <c r="E11" i="3" s="1"/>
  <c r="D137" i="5"/>
  <c r="D11" i="3" s="1"/>
  <c r="C137" i="5"/>
  <c r="C11" i="3" s="1"/>
  <c r="G125" i="5"/>
  <c r="F125" i="5"/>
  <c r="T10" i="3" s="1"/>
  <c r="AA15" i="3" s="1"/>
  <c r="E125" i="5"/>
  <c r="S10" i="3" s="1"/>
  <c r="Z15" i="3" s="1"/>
  <c r="D125" i="5"/>
  <c r="R10" i="3" s="1"/>
  <c r="Y15" i="3" s="1"/>
  <c r="C125" i="5"/>
  <c r="Q10" i="3" s="1"/>
  <c r="X15" i="3" s="1"/>
  <c r="G119" i="5"/>
  <c r="F119" i="5"/>
  <c r="M10" i="3" s="1"/>
  <c r="AA14" i="3" s="1"/>
  <c r="L10" i="3"/>
  <c r="Z14" i="3" s="1"/>
  <c r="K10" i="3"/>
  <c r="Y14" i="3" s="1"/>
  <c r="G107" i="5"/>
  <c r="F107" i="5"/>
  <c r="F10" i="3" s="1"/>
  <c r="E107" i="5"/>
  <c r="E10" i="3" s="1"/>
  <c r="D107" i="5"/>
  <c r="D10" i="3" s="1"/>
  <c r="C107" i="5"/>
  <c r="C10" i="3" s="1"/>
  <c r="G90" i="5"/>
  <c r="F90" i="5"/>
  <c r="T9" i="3" s="1"/>
  <c r="AA13" i="3" s="1"/>
  <c r="E90" i="5"/>
  <c r="S9" i="3" s="1"/>
  <c r="Z13" i="3" s="1"/>
  <c r="D90" i="5"/>
  <c r="R9" i="3" s="1"/>
  <c r="Y13" i="3" s="1"/>
  <c r="C90" i="5"/>
  <c r="Q9" i="3" s="1"/>
  <c r="X13" i="3" s="1"/>
  <c r="G84" i="5"/>
  <c r="F84" i="5"/>
  <c r="M9" i="3" s="1"/>
  <c r="AA12" i="3" s="1"/>
  <c r="E84" i="5"/>
  <c r="L9" i="3" s="1"/>
  <c r="Z12" i="3" s="1"/>
  <c r="D84" i="5"/>
  <c r="K9" i="3" s="1"/>
  <c r="Y12" i="3" s="1"/>
  <c r="C84" i="5"/>
  <c r="J9" i="3" s="1"/>
  <c r="X12" i="3" s="1"/>
  <c r="F73" i="5"/>
  <c r="F9" i="3" s="1"/>
  <c r="E73" i="5"/>
  <c r="E9" i="3" s="1"/>
  <c r="D73" i="5"/>
  <c r="D9" i="3" s="1"/>
  <c r="C73" i="5"/>
  <c r="C9" i="3" s="1"/>
  <c r="G60" i="5"/>
  <c r="F60" i="5"/>
  <c r="T8" i="3" s="1"/>
  <c r="AA11" i="3" s="1"/>
  <c r="E60" i="5"/>
  <c r="S8" i="3" s="1"/>
  <c r="Z11" i="3" s="1"/>
  <c r="D60" i="5"/>
  <c r="R8" i="3" s="1"/>
  <c r="Y11" i="3" s="1"/>
  <c r="C60" i="5"/>
  <c r="Q8" i="3" s="1"/>
  <c r="X11" i="3" s="1"/>
  <c r="G54" i="5"/>
  <c r="F54" i="5"/>
  <c r="M8" i="3" s="1"/>
  <c r="AA10" i="3" s="1"/>
  <c r="L8" i="3"/>
  <c r="Z10" i="3" s="1"/>
  <c r="K8" i="3"/>
  <c r="Y10" i="3" s="1"/>
  <c r="C54" i="5"/>
  <c r="J8" i="3" s="1"/>
  <c r="X10" i="3" s="1"/>
  <c r="G44" i="5"/>
  <c r="F44" i="5"/>
  <c r="F8" i="3" s="1"/>
  <c r="E44" i="5"/>
  <c r="E8" i="3" s="1"/>
  <c r="D44" i="5"/>
  <c r="D8" i="3" s="1"/>
  <c r="C44" i="5"/>
  <c r="C8" i="3" s="1"/>
  <c r="G35" i="5"/>
  <c r="F35" i="5"/>
  <c r="T7" i="3" s="1"/>
  <c r="AA9" i="3" s="1"/>
  <c r="E35" i="5"/>
  <c r="S7" i="3" s="1"/>
  <c r="Z9" i="3" s="1"/>
  <c r="D35" i="5"/>
  <c r="R7" i="3" s="1"/>
  <c r="Y9" i="3" s="1"/>
  <c r="C35" i="5"/>
  <c r="Q7" i="3" s="1"/>
  <c r="X9" i="3" s="1"/>
  <c r="G29" i="5"/>
  <c r="F29" i="5"/>
  <c r="M7" i="3" s="1"/>
  <c r="AA8" i="3" s="1"/>
  <c r="E29" i="5"/>
  <c r="L7" i="3" s="1"/>
  <c r="Z8" i="3" s="1"/>
  <c r="D29" i="5"/>
  <c r="K7" i="3" s="1"/>
  <c r="Y8" i="3" s="1"/>
  <c r="C29" i="5"/>
  <c r="J7" i="3" s="1"/>
  <c r="X8" i="3" s="1"/>
  <c r="G20" i="5"/>
  <c r="F20" i="5"/>
  <c r="F7" i="3" s="1"/>
  <c r="E20" i="5"/>
  <c r="E7" i="3" s="1"/>
  <c r="D20" i="5"/>
  <c r="D7" i="3" s="1"/>
  <c r="C20" i="5"/>
  <c r="C7" i="3" s="1"/>
  <c r="F32" i="3" l="1"/>
  <c r="C32" i="3"/>
  <c r="D32" i="3"/>
  <c r="E32" i="3"/>
  <c r="G11" i="3"/>
  <c r="F31" i="3"/>
  <c r="AG28" i="3"/>
  <c r="AG27" i="3"/>
  <c r="AE26" i="3"/>
  <c r="AF27" i="3"/>
  <c r="AE29" i="3"/>
  <c r="AE25" i="3"/>
  <c r="AF24" i="3"/>
  <c r="AF29" i="3"/>
  <c r="AG29" i="3"/>
  <c r="AD28" i="3"/>
  <c r="AE28" i="3"/>
  <c r="AD29" i="3"/>
  <c r="AF28" i="3"/>
  <c r="AD27" i="3"/>
  <c r="AF26" i="3"/>
  <c r="AE27" i="3"/>
  <c r="AG26" i="3"/>
  <c r="AD26" i="3"/>
  <c r="AF25" i="3"/>
  <c r="AG25" i="3"/>
  <c r="AD25" i="3"/>
  <c r="AG24" i="3"/>
  <c r="AD24" i="3"/>
  <c r="AE24" i="3"/>
  <c r="AG18" i="3"/>
  <c r="AE18" i="3"/>
  <c r="AF18" i="3"/>
  <c r="AD18" i="3"/>
  <c r="AE19" i="3"/>
  <c r="AF19" i="3"/>
  <c r="AG19" i="3"/>
  <c r="AD19" i="3"/>
  <c r="AG20" i="3"/>
  <c r="AD20" i="3"/>
  <c r="AE20" i="3"/>
  <c r="AF20" i="3"/>
  <c r="AF21" i="3"/>
  <c r="AG21" i="3"/>
  <c r="AD21" i="3"/>
  <c r="AE21" i="3"/>
  <c r="AG23" i="3"/>
  <c r="AE23" i="3"/>
  <c r="AF23" i="3"/>
  <c r="AD23" i="3"/>
  <c r="AG22" i="3"/>
  <c r="AD22" i="3"/>
  <c r="AE22" i="3"/>
  <c r="AF22" i="3"/>
  <c r="AE17" i="3"/>
  <c r="AG16" i="3"/>
  <c r="AD15" i="3"/>
  <c r="AE14" i="3"/>
  <c r="AF17" i="3"/>
  <c r="AF14" i="3"/>
  <c r="AE15" i="3"/>
  <c r="AF15" i="3"/>
  <c r="AD16" i="3"/>
  <c r="AG17" i="3"/>
  <c r="AD14" i="3"/>
  <c r="AG15" i="3"/>
  <c r="AE16" i="3"/>
  <c r="AG14" i="3"/>
  <c r="AD17" i="3"/>
  <c r="AF16" i="3"/>
  <c r="AE13" i="3"/>
  <c r="AF13" i="3"/>
  <c r="AG13" i="3"/>
  <c r="AD13" i="3"/>
  <c r="AD12" i="3"/>
  <c r="AF12" i="3"/>
  <c r="AG12" i="3"/>
  <c r="AE12" i="3"/>
  <c r="AG11" i="3"/>
  <c r="AE11" i="3"/>
  <c r="AF11" i="3"/>
  <c r="AD11" i="3"/>
  <c r="AF10" i="3"/>
  <c r="AG10" i="3"/>
  <c r="AD10" i="3"/>
  <c r="AE10" i="3"/>
  <c r="AD9" i="3"/>
  <c r="AE9" i="3"/>
  <c r="AG9" i="3"/>
  <c r="AF9" i="3"/>
  <c r="AE8" i="3"/>
  <c r="AF8" i="3"/>
  <c r="AG8" i="3"/>
  <c r="AD8" i="3"/>
  <c r="AE7" i="3"/>
  <c r="AF7" i="3"/>
  <c r="AG7" i="3"/>
  <c r="AD7" i="3"/>
  <c r="AF6" i="3"/>
  <c r="AE6" i="3"/>
  <c r="AG6" i="3"/>
  <c r="AD6" i="3"/>
  <c r="M29" i="3"/>
  <c r="K30" i="3"/>
  <c r="L31" i="3"/>
  <c r="K32" i="3"/>
  <c r="L33" i="3"/>
  <c r="K34" i="3"/>
  <c r="L35" i="3"/>
  <c r="K36" i="3"/>
  <c r="L37" i="3"/>
  <c r="L38" i="3"/>
  <c r="L39" i="3"/>
  <c r="S28" i="3"/>
  <c r="S29" i="3"/>
  <c r="S30" i="3"/>
  <c r="S31" i="3"/>
  <c r="S32" i="3"/>
  <c r="S33" i="3"/>
  <c r="R34" i="3"/>
  <c r="R35" i="3"/>
  <c r="R36" i="3"/>
  <c r="R37" i="3"/>
  <c r="R38" i="3"/>
  <c r="R39" i="3"/>
  <c r="L28" i="3"/>
  <c r="F6" i="3"/>
  <c r="J29" i="3"/>
  <c r="M31" i="3"/>
  <c r="M33" i="3"/>
  <c r="M35" i="3"/>
  <c r="M38" i="3"/>
  <c r="S35" i="3"/>
  <c r="S37" i="3"/>
  <c r="S39" i="3"/>
  <c r="K28" i="3"/>
  <c r="J31" i="3"/>
  <c r="T6" i="3"/>
  <c r="AA7" i="3" s="1"/>
  <c r="J28" i="3"/>
  <c r="J30" i="3"/>
  <c r="M32" i="3"/>
  <c r="M34" i="3"/>
  <c r="M36" i="3"/>
  <c r="M37" i="3"/>
  <c r="M39" i="3"/>
  <c r="T28" i="3"/>
  <c r="S34" i="3"/>
  <c r="S36" i="3"/>
  <c r="S38" i="3"/>
  <c r="C6" i="3"/>
  <c r="J32" i="3"/>
  <c r="J33" i="3"/>
  <c r="J34" i="3"/>
  <c r="J35" i="3"/>
  <c r="J36" i="3"/>
  <c r="J37" i="3"/>
  <c r="J38" i="3"/>
  <c r="J39" i="3"/>
  <c r="Q28" i="3"/>
  <c r="Q29" i="3"/>
  <c r="T30" i="3"/>
  <c r="T31" i="3"/>
  <c r="T32" i="3"/>
  <c r="T33" i="3"/>
  <c r="T34" i="3"/>
  <c r="T35" i="3"/>
  <c r="T36" i="3"/>
  <c r="T37" i="3"/>
  <c r="T38" i="3"/>
  <c r="T39" i="3"/>
  <c r="K29" i="3"/>
  <c r="K31" i="3"/>
  <c r="K33" i="3"/>
  <c r="K35" i="3"/>
  <c r="K38" i="3"/>
  <c r="L29" i="3"/>
  <c r="L32" i="3"/>
  <c r="L34" i="3"/>
  <c r="L36" i="3"/>
  <c r="M28" i="3"/>
  <c r="Q30" i="3"/>
  <c r="Q31" i="3"/>
  <c r="Q32" i="3"/>
  <c r="Q33" i="3"/>
  <c r="Q34" i="3"/>
  <c r="Q35" i="3"/>
  <c r="Q36" i="3"/>
  <c r="Q37" i="3"/>
  <c r="Q38" i="3"/>
  <c r="Q39" i="3"/>
  <c r="R28" i="3"/>
  <c r="K6" i="3"/>
  <c r="Y6" i="3" s="1"/>
  <c r="J6" i="3"/>
  <c r="X6" i="3" s="1"/>
  <c r="M30" i="3"/>
  <c r="R29" i="3"/>
  <c r="R30" i="3"/>
  <c r="R31" i="3"/>
  <c r="R32" i="3"/>
  <c r="R33" i="3"/>
  <c r="K37" i="3"/>
  <c r="K39" i="3"/>
  <c r="T29" i="3"/>
  <c r="L30" i="3"/>
  <c r="Q6" i="3"/>
  <c r="X7" i="3" s="1"/>
  <c r="R6" i="3"/>
  <c r="Y7" i="3" s="1"/>
  <c r="S6" i="3"/>
  <c r="Z7" i="3" s="1"/>
  <c r="L6" i="3"/>
  <c r="Z6" i="3" s="1"/>
  <c r="G12" i="3"/>
  <c r="G15" i="3"/>
  <c r="G16" i="3"/>
  <c r="D28" i="3"/>
  <c r="C29" i="3"/>
  <c r="D30" i="3"/>
  <c r="C33" i="3"/>
  <c r="C34" i="3"/>
  <c r="G14" i="3"/>
  <c r="C36" i="3"/>
  <c r="C37" i="3"/>
  <c r="C38" i="3"/>
  <c r="C31" i="3"/>
  <c r="F29" i="3"/>
  <c r="E33" i="3"/>
  <c r="E36" i="3"/>
  <c r="E37" i="3"/>
  <c r="E38" i="3"/>
  <c r="D31" i="3"/>
  <c r="F28" i="3"/>
  <c r="F30" i="3"/>
  <c r="E34" i="3"/>
  <c r="E35" i="3"/>
  <c r="C28" i="3"/>
  <c r="G8" i="3"/>
  <c r="F33" i="3"/>
  <c r="F34" i="3"/>
  <c r="F35" i="3"/>
  <c r="F36" i="3"/>
  <c r="F37" i="3"/>
  <c r="F38" i="3"/>
  <c r="G10" i="3"/>
  <c r="E28" i="3"/>
  <c r="D33" i="3"/>
  <c r="D34" i="3"/>
  <c r="D35" i="3"/>
  <c r="D36" i="3"/>
  <c r="D37" i="3"/>
  <c r="D38" i="3"/>
  <c r="G9" i="3"/>
  <c r="G17" i="3"/>
  <c r="C35" i="3"/>
  <c r="D29" i="3"/>
  <c r="G7" i="3"/>
  <c r="E29" i="3"/>
  <c r="E30" i="3"/>
  <c r="E31" i="3"/>
  <c r="G13" i="3"/>
  <c r="C30" i="3"/>
  <c r="G32" i="3" l="1"/>
  <c r="N32" i="3"/>
  <c r="M6" i="3"/>
  <c r="AA6" i="3" s="1"/>
  <c r="AG31" i="3" s="1"/>
  <c r="N39" i="3"/>
  <c r="N36" i="3"/>
  <c r="AF32" i="3"/>
  <c r="AE32" i="3"/>
  <c r="AG32" i="3"/>
  <c r="AD32" i="3"/>
  <c r="N31" i="3"/>
  <c r="N28" i="3"/>
  <c r="N37" i="3"/>
  <c r="N33" i="3"/>
  <c r="N29" i="3"/>
  <c r="N38" i="3"/>
  <c r="N35" i="3"/>
  <c r="G30" i="3"/>
  <c r="N30" i="3"/>
  <c r="N34" i="3"/>
  <c r="G28" i="3"/>
  <c r="G38" i="3"/>
  <c r="G34" i="3"/>
  <c r="G35" i="3"/>
  <c r="G37" i="3"/>
  <c r="G33" i="3"/>
  <c r="G29" i="3"/>
  <c r="G31" i="3"/>
  <c r="G36" i="3"/>
  <c r="E6" i="3"/>
  <c r="D6" i="3"/>
  <c r="AD31" i="3" l="1"/>
  <c r="AE31" i="3"/>
  <c r="AF31" i="3"/>
  <c r="G18" i="3"/>
  <c r="C39" i="3"/>
  <c r="D39" i="3"/>
  <c r="F39" i="3"/>
  <c r="E39" i="3"/>
  <c r="G39" i="3" l="1"/>
</calcChain>
</file>

<file path=xl/sharedStrings.xml><?xml version="1.0" encoding="utf-8"?>
<sst xmlns="http://schemas.openxmlformats.org/spreadsheetml/2006/main" count="600" uniqueCount="332">
  <si>
    <t>For each question you wish to answer please put an 'x' in the box that is most relevant.  No question is mandatory</t>
  </si>
  <si>
    <t>Organisational health</t>
  </si>
  <si>
    <t>1. Mission statement</t>
  </si>
  <si>
    <t>No</t>
  </si>
  <si>
    <t>Partially</t>
  </si>
  <si>
    <t>Yes</t>
  </si>
  <si>
    <t>Don't know</t>
  </si>
  <si>
    <t>Not relevant</t>
  </si>
  <si>
    <t>Action (This column is optional)</t>
  </si>
  <si>
    <t>Policies, Plans and Procedures</t>
  </si>
  <si>
    <t>Does the Service have a written Mission Statement?</t>
  </si>
  <si>
    <t>Plans</t>
  </si>
  <si>
    <t>Does a Mission Statement inform all planning?</t>
  </si>
  <si>
    <t>Procedures</t>
  </si>
  <si>
    <t>Are all procedures informed by the Mission Statement?</t>
  </si>
  <si>
    <r>
      <rPr>
        <sz val="12"/>
        <color rgb="FF000000"/>
        <rFont val="Arial"/>
        <family val="2"/>
      </rPr>
      <t xml:space="preserve">Is the Mission Statement clearly &amp; regularly communicated to key </t>
    </r>
    <r>
      <rPr>
        <i/>
        <sz val="12"/>
        <color rgb="FF000000"/>
        <rFont val="Arial"/>
        <family val="2"/>
      </rPr>
      <t xml:space="preserve">internal </t>
    </r>
    <r>
      <rPr>
        <sz val="12"/>
        <color rgb="FF000000"/>
        <rFont val="Arial"/>
        <family val="2"/>
      </rPr>
      <t>stakeholders?</t>
    </r>
  </si>
  <si>
    <r>
      <rPr>
        <sz val="12"/>
        <color rgb="FF000000"/>
        <rFont val="Arial"/>
        <family val="2"/>
      </rPr>
      <t xml:space="preserve">Is the Mission Statement clearly &amp; regularly communicated to key </t>
    </r>
    <r>
      <rPr>
        <i/>
        <sz val="12"/>
        <color rgb="FF000000"/>
        <rFont val="Arial"/>
        <family val="2"/>
      </rPr>
      <t xml:space="preserve">external </t>
    </r>
    <r>
      <rPr>
        <sz val="12"/>
        <color rgb="FF000000"/>
        <rFont val="Arial"/>
        <family val="2"/>
      </rPr>
      <t>stakeholders?</t>
    </r>
  </si>
  <si>
    <t>Operational TOTAL (Policies + Plans + Procedures)</t>
  </si>
  <si>
    <t xml:space="preserve">Current Status and Engagement </t>
  </si>
  <si>
    <t>Does the Mission Statement provide a realistic &amp; positive driver for the development of the service?</t>
  </si>
  <si>
    <t xml:space="preserve"> </t>
  </si>
  <si>
    <t>Does the Mission Statement effectively align the archive service with its parent body?</t>
  </si>
  <si>
    <t>Current engagement</t>
  </si>
  <si>
    <r>
      <rPr>
        <sz val="12"/>
        <color rgb="FF000000"/>
        <rFont val="Arial"/>
        <family val="2"/>
      </rPr>
      <t xml:space="preserve">Do key </t>
    </r>
    <r>
      <rPr>
        <i/>
        <sz val="12"/>
        <color rgb="FF000000"/>
        <rFont val="Arial"/>
        <family val="2"/>
      </rPr>
      <t xml:space="preserve">internal </t>
    </r>
    <r>
      <rPr>
        <sz val="12"/>
        <color rgb="FF000000"/>
        <rFont val="Arial"/>
        <family val="2"/>
      </rPr>
      <t>stakeholders understand the purpose of the archive service?</t>
    </r>
  </si>
  <si>
    <r>
      <rPr>
        <sz val="12"/>
        <color rgb="FF000000"/>
        <rFont val="Arial"/>
        <family val="2"/>
      </rPr>
      <t xml:space="preserve">Do key </t>
    </r>
    <r>
      <rPr>
        <i/>
        <sz val="12"/>
        <color rgb="FF000000"/>
        <rFont val="Arial"/>
        <family val="2"/>
      </rPr>
      <t xml:space="preserve">external </t>
    </r>
    <r>
      <rPr>
        <sz val="12"/>
        <color rgb="FF000000"/>
        <rFont val="Arial"/>
        <family val="2"/>
      </rPr>
      <t>stakeholders understand the purpose of the archive service?</t>
    </r>
  </si>
  <si>
    <t>Current Resilience TOTAL (Current status + current engagement)</t>
  </si>
  <si>
    <t>Future Resilience Forecast</t>
  </si>
  <si>
    <t>Is it likely that the purpose of the archive service will remain relevant to the parent organisation?</t>
  </si>
  <si>
    <t>Is it likely internal stakeholders will support the archive service?</t>
  </si>
  <si>
    <t>Is it likely external stakeholders will support the archive service?</t>
  </si>
  <si>
    <t>Future Resilience TOTAL</t>
  </si>
  <si>
    <t>2. Governance &amp; management</t>
  </si>
  <si>
    <t>Don’t know</t>
  </si>
  <si>
    <t>Policies</t>
  </si>
  <si>
    <t>Is the current status of the service to collect, preserve &amp; provide access to archives formally recognised by its governing body?</t>
  </si>
  <si>
    <t>Are management structures clearly documented?</t>
  </si>
  <si>
    <t>Current Status and Engagement</t>
  </si>
  <si>
    <t>Is the current status of the archive to collect, preserve &amp; provide access to collections assured within the parent body?</t>
  </si>
  <si>
    <t xml:space="preserve">Does the service have a clearly defined line of reporting to the senior management team of the governing body? </t>
  </si>
  <si>
    <t>Is the line of reporting effective for promoting the interests of the archive service?</t>
  </si>
  <si>
    <t>Is senior management in the governing body actively engaged in the management &amp; activities of the archive service?</t>
  </si>
  <si>
    <t>Does senior management value the archive service?</t>
  </si>
  <si>
    <t>Will the future location of the service within organisation of the parent body support the service's sustainability?</t>
  </si>
  <si>
    <t>Is the future relationship between the archive service &amp; its parent body assured?</t>
  </si>
  <si>
    <t>Will the governance of the service assure its authority to collect, manage &amp; provide access to collections?</t>
  </si>
  <si>
    <t>3. Forward planning</t>
  </si>
  <si>
    <t>Accreditation Requirement 1.3: The archive service has effective forward plans &amp; planning processes in place, which demonstrate a good understanding &amp; an appropriate response to the organisational &amp; wider context in which the service operates.</t>
  </si>
  <si>
    <t>Accreditation Outcome: The archive service plans effectively for long-term sustainability, deploying available resources to greatest effect to ensure that it remains adaptive, relevant &amp; resilient in a changing internal &amp; external environment.</t>
  </si>
  <si>
    <t>Plans and Procedures</t>
  </si>
  <si>
    <t>Does the service have an regular forward plan (e.g. annual)?</t>
  </si>
  <si>
    <t>Are all the service's activities underpinned by the content of the forward plan?</t>
  </si>
  <si>
    <t>Is the forward plan regularly reviewed?</t>
  </si>
  <si>
    <t>Operational TOAL (Policies + Plans + Procedures)</t>
  </si>
  <si>
    <t>Is the forward plan realistic?</t>
  </si>
  <si>
    <t>Is the forward plan actively used?</t>
  </si>
  <si>
    <t>Does the forward plan develop the service?</t>
  </si>
  <si>
    <t>Do staff involved in the management of the service understand how to undertake forward planning?</t>
  </si>
  <si>
    <t>Do all staff understand &amp; follow the forward plan as it relates to their own responsibilities?</t>
  </si>
  <si>
    <t>Is the forward plan effectively communicated to all relevant stakeholders?</t>
  </si>
  <si>
    <t>Is there realistic forward planning for major threats that could emerge?</t>
  </si>
  <si>
    <t>Will the service have the capacity &amp; skills to undertake meaningful forward planning?</t>
  </si>
  <si>
    <t>Will the service have sufficient input into any forward planning that concerns its activities?</t>
  </si>
  <si>
    <t>4. Resources: Accommodation</t>
  </si>
  <si>
    <t>Accreditation Requirement 1.4:  Formal written terms of occupancy exist for buildings &amp; storage housing archives &amp; archive services, both analogue &amp; digital. Arrangements are sufficient to keep the collections physically secure &amp; accessible. Arrangements also allow for effective planning for the future.</t>
  </si>
  <si>
    <t>Accreditation Outcome: The archive collections &amp; services are responsibly housed. Risks associated with the accommodation of archive services are recognised &amp; actively managed through the appropriate planning processes, ensuring the long-term preservation of the collections.</t>
  </si>
  <si>
    <t>Are building occupancy terms written down &amp; suitably authorised?</t>
  </si>
  <si>
    <t>Is there a written agreement for the storage of digital material?</t>
  </si>
  <si>
    <t>Are there plans for developing additional building storage space where required?</t>
  </si>
  <si>
    <t>Are there plans for the development of suitable digital storage?</t>
  </si>
  <si>
    <t>Is all physical storage appropriately monitored &amp; managed?</t>
  </si>
  <si>
    <t>Is all digital storage regularly checked for its suitability?</t>
  </si>
  <si>
    <t>Are physical collections stored in such a manner as to comply with professional standards &amp; good practice?</t>
  </si>
  <si>
    <t>Is there more than five years' expansion space?</t>
  </si>
  <si>
    <t>Are digital collections stored in such a manner as to comply with professional standards &amp; good practice?</t>
  </si>
  <si>
    <t>Are there sufficient &amp; suitable spaces to conduct effective collections management?</t>
  </si>
  <si>
    <t>Are there sufficient &amp; suitable spaces to provide effective collections access?</t>
  </si>
  <si>
    <t>Do landlords appreciate the needs of the archive collections &amp; service?</t>
  </si>
  <si>
    <t>Are staff able to undertake their work effectively within the spaces provided?</t>
  </si>
  <si>
    <t>Future resilience forecast</t>
  </si>
  <si>
    <t>Is the accommodation fit for the future development of the service?</t>
  </si>
  <si>
    <t>Does the service have effective plans in place for its future accommodation needs?</t>
  </si>
  <si>
    <t>Will there be sufficient capacity &amp; knowledge within the staff to manage the accommodation to professional standards?</t>
  </si>
  <si>
    <t>5. Resources: Finance</t>
  </si>
  <si>
    <t>Accreditation Requirement 1.5: The  archive service can demonstrate that it is financially stable. Sufficient funds have been identified to enable the archive service to deliver its stated forward plans.</t>
  </si>
  <si>
    <t>Accreditation Outcome: Archive service managers have appropriate input to relevant budget setting &amp; management processes &amp; are able to plan to service improvements on a long-term basis, ensuring the optimum use of available resources.</t>
  </si>
  <si>
    <t>Is there effective financial planning for the service?</t>
  </si>
  <si>
    <t>Is the archive service effectively involved in decisions around its funding?</t>
  </si>
  <si>
    <t>Is there regular financial reporting between the service &amp; the governing body?</t>
  </si>
  <si>
    <t>Is there sufficient financing to ensure the maintenance of the current service?</t>
  </si>
  <si>
    <t>Is there sufficient financing to enable positive development of the service?</t>
  </si>
  <si>
    <t>Is parternship funding secure?</t>
  </si>
  <si>
    <t>Does the service have the capacity to raise grant income?</t>
  </si>
  <si>
    <t>Does the service have the capacity to generate  income beyond core funding &amp; grants in any meaningful amount?</t>
  </si>
  <si>
    <t>Do financial decision-makers within the governing body recognise the funding needs of the archive service?</t>
  </si>
  <si>
    <t>Do service staff have sufficient financial skills to plan, advocate for &amp; manage financial resources?</t>
  </si>
  <si>
    <t>Are potential funders (e.g. donors) effectively engaged?</t>
  </si>
  <si>
    <t>Is the service's core funding likely to remain stable?</t>
  </si>
  <si>
    <t>Is the service's funding going to be sufficient to sustain existing operations?</t>
  </si>
  <si>
    <t>Will the service's funding enable progressive development?</t>
  </si>
  <si>
    <t>Is the long-term financial viability of the service assured?</t>
  </si>
  <si>
    <t>Will the service have access to income generating skills?</t>
  </si>
  <si>
    <t>6. Resources: Workforce</t>
  </si>
  <si>
    <t>Accreditation Requirement 1.6: The archive service has a workforce appropriate in experience &amp; numbers to carry out the service's responsibilities &amp; plans. Employment procedures &amp; volunteering policies are in place to support competent professional performance &amp; ongoing workforce development.</t>
  </si>
  <si>
    <t>Accreditation Outcome: Archive services are delivered to the professional standards demanded by the organisation's legal obligations &amp; forward planning ambitions. The workforce is clear about its roles &amp; responsibilities &amp; supported to acquire the right skills &amp; access the right expert advice to meet service delivery needs.</t>
  </si>
  <si>
    <t>Policies, Plans and Procudures</t>
  </si>
  <si>
    <t>Is there a written commitment to ensure archive collections are managed by archive professionals?</t>
  </si>
  <si>
    <t>Are roles &amp; responsibilities clearly laid out in an organisational chart?</t>
  </si>
  <si>
    <t>Are workplans provided for all staff &amp; volunteers?</t>
  </si>
  <si>
    <t>Are all professional posts filled by appropriately qualified people?</t>
  </si>
  <si>
    <t>Is there a regular review of the skills that the service requires to deliver a professional service?</t>
  </si>
  <si>
    <t>Is there an effective staff training &amp; development programme in place?</t>
  </si>
  <si>
    <t>Are staff &amp; volunteers provided with regular appraisal?</t>
  </si>
  <si>
    <t>Are key stakeholders provided with induction training on the archive service?</t>
  </si>
  <si>
    <t>Does the service have access to sufficient professional archive skills to manage &amp; access collections?</t>
  </si>
  <si>
    <t>Does the service have access to sufficient professional conservation skills?</t>
  </si>
  <si>
    <t>Does the service have access to sufficient digital skills to manage &amp; access digital collections?</t>
  </si>
  <si>
    <t>Does the service have access to sufficient professional skills to deliver desired outreach &amp; education?</t>
  </si>
  <si>
    <t>Does the service have access to sufficient additional professional skills to deliver an effective service e.g. IT Professionals?</t>
  </si>
  <si>
    <t>Are volunteers used in such a way that does not undermine the role of the professional staff?</t>
  </si>
  <si>
    <t>Are key stakeholders sufficiently knowledgeable to understand the needs &amp; role of the archive service?</t>
  </si>
  <si>
    <t>Do key stakeholders value the service?</t>
  </si>
  <si>
    <t>Do staff &amp; volunteers have sufficient skills to fulfil their responsibilities?</t>
  </si>
  <si>
    <t>Five-year forecast</t>
  </si>
  <si>
    <t>Is the staffing capacity likely to remain stable?</t>
  </si>
  <si>
    <t>Will the staffing capacity be sufficient for enabling digital preservation?</t>
  </si>
  <si>
    <t>Will the staffing &amp; skills capacity be sufficient for the future development of the service?</t>
  </si>
  <si>
    <t>Collections</t>
  </si>
  <si>
    <t>1. Collections development</t>
  </si>
  <si>
    <t>Accreditation Requirement 2.2: The archive service has a co-ordinated approach to collections development activity, guided by coherent policies, plans &amp; procedures. The approach should cover both analogue &amp; digital materials, where relevant, &amp; be approved by top management, or an appropriate delegated authority.</t>
  </si>
  <si>
    <t>Accreditation Outcome: The collections development activities (acquisition, appraisal &amp; deaccessioning) of the archive service are holistically connected &amp; clearly linked to the organisation’s mission statement. Integrated policy approaches mitigate duplication of effort &amp; maximise the use of available resources.</t>
  </si>
  <si>
    <t>Action (optional)</t>
  </si>
  <si>
    <t>Is there a written collecting policy?</t>
  </si>
  <si>
    <t>If so has the collections development policy been revised in the last 5 years?</t>
  </si>
  <si>
    <t>Do collection development policies include digital material?</t>
  </si>
  <si>
    <t>Are policies signed off by senior officers?</t>
  </si>
  <si>
    <t>Do policies clearly link through to the Service's Vision &amp; Mission?</t>
  </si>
  <si>
    <t>Is there a written workplan for implementing collections development?</t>
  </si>
  <si>
    <t>Is there a written strategy &amp; workplan for engaging new depositors?</t>
  </si>
  <si>
    <t>Is the service able to collect digital material?</t>
  </si>
  <si>
    <t>Are collections development activities integrated to create a smooth collecting process?</t>
  </si>
  <si>
    <t>Are there clear, documented procedures for accessioning &amp; deaccessioning material?</t>
  </si>
  <si>
    <t>Does collection development demonstrate good professional practice?</t>
  </si>
  <si>
    <t>Is legal &amp; copyright ownership clearly identified &amp; documented for all collections?</t>
  </si>
  <si>
    <t>Does the service actively seek to identify &amp; fill gaps in its collections?</t>
  </si>
  <si>
    <t>If the archive is part of a shared service do the collections development strategies &amp; work give sufficient focus to archive collections?</t>
  </si>
  <si>
    <t>Is there sufficient accrual space to store new collections?</t>
  </si>
  <si>
    <t>Are there sufficient staff skills to implement collections development?</t>
  </si>
  <si>
    <t>Have the existing holdings been sufficiently appraised?</t>
  </si>
  <si>
    <t>Are relevant stakeholders engaged e.g. records manager, private depositors, senior managers, other archive services?</t>
  </si>
  <si>
    <t>Is collections development regularly reported on to relevant stakeholders e.g. trustees, senior mangers?</t>
  </si>
  <si>
    <t>Future Resilience forecast</t>
  </si>
  <si>
    <t>Will the service have sufficient accommodation to develop its collections?</t>
  </si>
  <si>
    <r>
      <rPr>
        <sz val="12"/>
        <color rgb="FF000000"/>
        <rFont val="Arial"/>
        <family val="2"/>
      </rPr>
      <t xml:space="preserve">Will the service have suitable </t>
    </r>
    <r>
      <rPr>
        <i/>
        <sz val="12"/>
        <color rgb="FF000000"/>
        <rFont val="Arial"/>
        <family val="2"/>
      </rPr>
      <t xml:space="preserve">stakeholder </t>
    </r>
    <r>
      <rPr>
        <sz val="12"/>
        <color rgb="FF000000"/>
        <rFont val="Arial"/>
        <family val="2"/>
      </rPr>
      <t>relationships to develop its collections?</t>
    </r>
  </si>
  <si>
    <r>
      <rPr>
        <sz val="12"/>
        <color rgb="FF000000"/>
        <rFont val="Arial"/>
        <family val="2"/>
      </rPr>
      <t xml:space="preserve">Will the service have the necessary </t>
    </r>
    <r>
      <rPr>
        <i/>
        <sz val="12"/>
        <color rgb="FF000000"/>
        <rFont val="Arial"/>
        <family val="2"/>
      </rPr>
      <t xml:space="preserve">digital </t>
    </r>
    <r>
      <rPr>
        <sz val="12"/>
        <color rgb="FF000000"/>
        <rFont val="Arial"/>
        <family val="2"/>
      </rPr>
      <t>infrastructure to develop its collections?</t>
    </r>
  </si>
  <si>
    <t>Will the service have the required funding to develop its collections?</t>
  </si>
  <si>
    <t>Will the service have sufficient &amp; appropriate skills to develop its collections?</t>
  </si>
  <si>
    <t>2. Collections Information</t>
  </si>
  <si>
    <t>Accreditation Requirement: 2.3: The archive service has a co-ordinated &amp; documented approach to collections information activity, guided by coherent policies, plans &amp; procedures. This approach should cover both analogue &amp; digital materials, where relevant, &amp; be approved by top management, or an appropriate delegated authority.</t>
  </si>
  <si>
    <t>Accreditation Outcome: The collections information activities (accessioning, cataloguing &amp; legacy issues) of the archive service are holistically connected &amp; clearly linked to the organisation’s mission statement. Integrated policy approaches mitigate duplication of effort &amp; maximise the use of available resources.</t>
  </si>
  <si>
    <t>Is there a written collections information policy &amp; has it been revised in the last five years?</t>
  </si>
  <si>
    <t>Has the collections information policy been reviewed in the last five years?</t>
  </si>
  <si>
    <t>Does the collections information policy clearly link through to the service's Vision &amp; Mission?</t>
  </si>
  <si>
    <t>Is there a written strategy &amp; workplan for reducing cataloguing backlogs?</t>
  </si>
  <si>
    <t>Is collections information creation monitored to create a clear &amp; up-to-date current status report on cataloguing backlogs?</t>
  </si>
  <si>
    <t>Are professional standards applied to creating collections information &amp; are they the most suitable standards for the nature of the material chosen?</t>
  </si>
  <si>
    <t>Are there clear guidelines on creating collections information?</t>
  </si>
  <si>
    <t>Is an electronic cataloguing system used?</t>
  </si>
  <si>
    <t>Is collections information created in line with current professional standards?</t>
  </si>
  <si>
    <t>Is all collections information regularly backed up?</t>
  </si>
  <si>
    <t>Are all relevant staff &amp; volunteers trained in cataloguing techniques?</t>
  </si>
  <si>
    <t>Is the cataloguing backlog quantified?</t>
  </si>
  <si>
    <t>Is the cataloguing backlog (includes uncatalogued, partially catalogued &amp; cataloguing that does not meet modern standards) at a reasonably low level?</t>
  </si>
  <si>
    <t>Have all paper finding aids that need converting to digital versions been converted?</t>
  </si>
  <si>
    <t>Is digital collections information available online?</t>
  </si>
  <si>
    <t>Is collections information presented in a variety of methods e.g. catalogues, subject guides, exhibition notes?</t>
  </si>
  <si>
    <t>Does collections information cover both digital &amp; analogue collections?</t>
  </si>
  <si>
    <t>Is the service able to share metadata with external organisations?</t>
  </si>
  <si>
    <t>Does  the content of collections information meet user needs?</t>
  </si>
  <si>
    <t>Does the presentation of collections information meet user needs?</t>
  </si>
  <si>
    <t>Are those who create collections information sufficiently skilled to create high quality information?</t>
  </si>
  <si>
    <t>Is there an up-to-date locations list?</t>
  </si>
  <si>
    <t>Is collections information readily available to users?</t>
  </si>
  <si>
    <t>Is there sufficient staffing available to ensure the creation of, maintenance of, storage of, &amp; access to high quality collections information?</t>
  </si>
  <si>
    <t>Is there sufficient capital infrastructure (spaces, IT) to ensure creation &amp; maintenance of collections information?</t>
  </si>
  <si>
    <t>If there are legacy ownership issues are these being dealt with?</t>
  </si>
  <si>
    <t>Is progress on collections information reported to senior managers?</t>
  </si>
  <si>
    <t>Are relevant stakeholders engaged in developing collections information e.g. depositors, curatorial staff, volunteers, IT department?</t>
  </si>
  <si>
    <t>Will the service have the staff capacity to continue to develop collections information on a reasonable scale?</t>
  </si>
  <si>
    <t>Will the service be able to make a serious impact on documentation backlogs where they exist?</t>
  </si>
  <si>
    <t>Will the service have the capacity to provide training to staff to ensure professional collections information practice?</t>
  </si>
  <si>
    <t>Will the service have the have access to sufficient &amp; appropriate infrastructure to create &amp; manage collections information (e.g. IT systems, software, accommodation)?</t>
  </si>
  <si>
    <t>3. Collections care &amp; information</t>
  </si>
  <si>
    <t>Accreditation requirement 2.4: The archive service has a co-ordinated &amp; documented approach to collections care &amp; conservation activity, guided by coherent policies, plans &amp; procedures. This approach should cover both analogue &amp; digital materials, where relevant, &amp; be approved by top management, or an appropriate delegated authority.</t>
  </si>
  <si>
    <t>Accreditation Outcome:  The collections care &amp; conservation activities (building management &amp; remedial &amp; preventive conservation) of the archive service are holistically connected &amp; clearly linked to the organisation’s mission statement. Integrated policy approaches mitigate duplication of effort &amp; maximise the use of available resources.</t>
  </si>
  <si>
    <t>Is there a written conservation strategy?</t>
  </si>
  <si>
    <t>Does the conservation strategy reflect the Vision &amp; Mission of the Service?</t>
  </si>
  <si>
    <t>Are the conservation needs of the collections clearly defined?</t>
  </si>
  <si>
    <t>Has there been a thorough risk assessment of threats to the collections in the last five years?</t>
  </si>
  <si>
    <t>Is there a written programme of conservation work?</t>
  </si>
  <si>
    <t>Is there a disaster management plan?</t>
  </si>
  <si>
    <t>Is a coherent digital preservation programme in place?</t>
  </si>
  <si>
    <t>Is interventive conservation work on individual collections adequately recorded &amp; available to stakeholders?</t>
  </si>
  <si>
    <t>Are non-conservation staff appropriately trained in basic conservation skills?</t>
  </si>
  <si>
    <t>Is the conservation work undertaken by non-conservation staff &amp; volunteers quality controlled?</t>
  </si>
  <si>
    <t>Is all significant conservation work adequately recorded as part of the collection’s management records?</t>
  </si>
  <si>
    <t>Are the conservation needs of the collections known?</t>
  </si>
  <si>
    <t>Is risk actively managed?</t>
  </si>
  <si>
    <t>Are material threats to the collections minimised?</t>
  </si>
  <si>
    <t>Does storage meet EN16893?</t>
  </si>
  <si>
    <t>Is there access to professional conservation advice?</t>
  </si>
  <si>
    <t>Is the availability of professional conservation advice sufficient for the long-term welfare of the collections?</t>
  </si>
  <si>
    <t>Are collections managed securely both in storage &amp; when in use?</t>
  </si>
  <si>
    <t>Are senior managers aware of the importance of conservation?</t>
  </si>
  <si>
    <t>Will there be sufficient funding to enable a sufficient level of conservation work?</t>
  </si>
  <si>
    <t>Will the service be able to access professional conservation advice commensurate to its needs?</t>
  </si>
  <si>
    <t>Will the service be able to adequately care for all the formats it will be managing?</t>
  </si>
  <si>
    <t xml:space="preserve">Will collection storage have sufficient capacity for expected collecting activity? </t>
  </si>
  <si>
    <t>Will collection storage meet EN16893?</t>
  </si>
  <si>
    <t>Stakeholders</t>
  </si>
  <si>
    <t>1. Access policies</t>
  </si>
  <si>
    <t>Accreditation Requirement 3.1: The archive service has a clear policy on access &amp; current engagement, which specifies the ways in which access is provided &amp; enhanced for all stakeholders, appropriate to the organisation's mission statement &amp; the nature &amp; scale of its collections.  The policy should be approved by top management, or an appropriate delegated authority.</t>
  </si>
  <si>
    <t xml:space="preserve">Accreditation Outcome: The archive service is guided by an agreed policy &amp; access, which communicates clearly the rights of access to the collection, optimising its use. The policy forms part of an integrated collections management framework enabling effective planning &amp; best application of available resources. </t>
  </si>
  <si>
    <t>Does the service have an access &amp; current engagement policy?</t>
  </si>
  <si>
    <t>Operational TOTAL</t>
  </si>
  <si>
    <t>Is access a top priority for the service?</t>
  </si>
  <si>
    <t>Does the governing body support providing access to collections?</t>
  </si>
  <si>
    <t>Current resilience TOTAL (Current status + current engagement)</t>
  </si>
  <si>
    <t>Will access be a priority for the service?</t>
  </si>
  <si>
    <t>2. Access plans &amp; planning</t>
  </si>
  <si>
    <t>Accreditation Requirement 3.2: The archive service demonstrates a good understanding of the needs &amp; interests of the community it is established to serve. It has plans in place which detail the actions that are being taken to meet stakeholders' access requirements &amp; to continuously improve service provision. Plans are appropriate to the organisation's mission statement &amp; the nature &amp; scale of is collections.</t>
  </si>
  <si>
    <t>Accreditation Outcome: The service has a planned, customer focused approach to improving access &amp; current engagement for its community that enables it to respond continuously to the needs &amp; interests of all stakeholders.</t>
  </si>
  <si>
    <t>Does the service adequately survey &amp; analyse the needs of current &amp; potential users?</t>
  </si>
  <si>
    <t>Does the service have plans for managing &amp; developing access?</t>
  </si>
  <si>
    <t>Is the service constantly looking for new ways to provide access?</t>
  </si>
  <si>
    <t xml:space="preserve">Operational TOTAL </t>
  </si>
  <si>
    <t>Does the service have the capacity &amp; skills to identify &amp; analyse stakeholders for access planning?</t>
  </si>
  <si>
    <t>Does the service have sufficient staff &amp; access to skills to provide a suitable level of access?</t>
  </si>
  <si>
    <t xml:space="preserve">Does the service have sufficient spaces (physical &amp; digital) to accommodate a suitable level of access? </t>
  </si>
  <si>
    <t>Does the service have sufficient equipment to provide access?</t>
  </si>
  <si>
    <t>Do all stakeholders who could reasonably expect access to the archives have the opportunity of access?</t>
  </si>
  <si>
    <t xml:space="preserve">Current Resilience TOTAL </t>
  </si>
  <si>
    <t>Does the service expect to maintain its current level of access?</t>
  </si>
  <si>
    <t>Will the service be able to extend the access it provides?</t>
  </si>
  <si>
    <t>Will the service have the capacity to actively diversify audiences?</t>
  </si>
  <si>
    <t>3. Access information, procedures &amp; activities</t>
  </si>
  <si>
    <t>Accreditation Requirement 3.3: The archive service provides access to its holdings &amp; has a variety of methods to access &amp; engage with the collections. It communicates clear, practical information on how to access services &amp; collections, which responds to the needs &amp; interests of its community &amp; protects the rights of copyright owners &amp; data subjects.</t>
  </si>
  <si>
    <t>Accreditation Outcome: The archive service provides good access to these collections for its whole community. Users &amp; potential users are able to locate the archive service easily &amp; are supported to access &amp; engage with collections efficiently &amp; with confidence, responsibility &amp; care.</t>
  </si>
  <si>
    <t>Is guidance on how to access collections readily available &amp; meaningful to target audiences?</t>
  </si>
  <si>
    <t>Is there a reasonable range of ways of physically accessing collections?</t>
  </si>
  <si>
    <t>Is there a reasonable range of ways of digitally accessing collections?</t>
  </si>
  <si>
    <t>x</t>
  </si>
  <si>
    <t>Has the service sufficient profile to be easily discovered by potential users?</t>
  </si>
  <si>
    <t>Is the service providing a level of access which is commensurate with the scale &amp; purpose of the service?</t>
  </si>
  <si>
    <t>Are a reasonable range of user types accessing the service?</t>
  </si>
  <si>
    <t>Does the service adequately manage risks with regards to limits of access e.g. Data Protection, copyright?</t>
  </si>
  <si>
    <t>Does the current user base support the long-term sustainability &amp; relevance of the service?</t>
  </si>
  <si>
    <t>Is the digital infrastructure, capacity &amp; content of the service sufficient for efficient collection discovery?</t>
  </si>
  <si>
    <t>Do key user groups value the archive service?</t>
  </si>
  <si>
    <t>Do stakeholders contribute to the development of the service?</t>
  </si>
  <si>
    <t>Are the users of the service valued by the governing body?</t>
  </si>
  <si>
    <t>Current Resilience Total (Current status + current engagement)</t>
  </si>
  <si>
    <t>Will the service be able to maintain the current range of access methods?</t>
  </si>
  <si>
    <t>Will the service be able to develop the range of access methods?</t>
  </si>
  <si>
    <t>Will the service be able to exploit opportunities offered by digital technologies?</t>
  </si>
  <si>
    <t>Operational profile</t>
  </si>
  <si>
    <t>Current Resilience profile</t>
  </si>
  <si>
    <t>Future resilience profile</t>
  </si>
  <si>
    <t>Current vs. future resilience</t>
  </si>
  <si>
    <t>Operational: absolute scores</t>
  </si>
  <si>
    <t>Current resilience: absolute scores</t>
  </si>
  <si>
    <t>Future resilience: absolute scores</t>
  </si>
  <si>
    <t>Current  vs future resilience: absolute scores</t>
  </si>
  <si>
    <t>Current  vs future resilience: % scores</t>
  </si>
  <si>
    <t>Not present</t>
  </si>
  <si>
    <t>Partially present</t>
  </si>
  <si>
    <t>Present</t>
  </si>
  <si>
    <t>Total</t>
  </si>
  <si>
    <t>Vulnerable</t>
  </si>
  <si>
    <t>Of concern</t>
  </si>
  <si>
    <t>Resilient</t>
  </si>
  <si>
    <t>Total current</t>
  </si>
  <si>
    <t>Mission statement current</t>
  </si>
  <si>
    <t>Mission statement</t>
  </si>
  <si>
    <t>Total future</t>
  </si>
  <si>
    <t>Mission statement future</t>
  </si>
  <si>
    <t>Governance &amp; management</t>
  </si>
  <si>
    <t>Governance &amp; management current</t>
  </si>
  <si>
    <t>Forward planning</t>
  </si>
  <si>
    <t>Governance &amp; management future</t>
  </si>
  <si>
    <t>Resources: Accommodation</t>
  </si>
  <si>
    <t>Forward planning current</t>
  </si>
  <si>
    <t>Resources: Finance</t>
  </si>
  <si>
    <t>Forward planning future</t>
  </si>
  <si>
    <t>Resources: Workforce</t>
  </si>
  <si>
    <t>Resources: Accommodation current</t>
  </si>
  <si>
    <t xml:space="preserve">Collections development </t>
  </si>
  <si>
    <t>Resources: Accommodation future</t>
  </si>
  <si>
    <t xml:space="preserve">Collections information </t>
  </si>
  <si>
    <t>Resources: Finance current</t>
  </si>
  <si>
    <t xml:space="preserve">Collections care </t>
  </si>
  <si>
    <t xml:space="preserve">Collections care &amp; information </t>
  </si>
  <si>
    <t>Resources: Finance future</t>
  </si>
  <si>
    <t>Access policies</t>
  </si>
  <si>
    <t>Resources: Workforce current</t>
  </si>
  <si>
    <t>Access plans &amp; planning</t>
  </si>
  <si>
    <t>Resources: Workforce future</t>
  </si>
  <si>
    <t>Access information, procedures &amp; activities</t>
  </si>
  <si>
    <t xml:space="preserve">Collections development current </t>
  </si>
  <si>
    <t>Collections development future</t>
  </si>
  <si>
    <t>Collections information current</t>
  </si>
  <si>
    <t>Collections information future</t>
  </si>
  <si>
    <t>Collections care current</t>
  </si>
  <si>
    <t>Collections care future</t>
  </si>
  <si>
    <t>Access policies current</t>
  </si>
  <si>
    <t>Access policies future</t>
  </si>
  <si>
    <t>Operational: % scores</t>
  </si>
  <si>
    <t>Current resilience: % scores</t>
  </si>
  <si>
    <t>Future resilience
% scoring</t>
  </si>
  <si>
    <t>Access plans &amp; planning current</t>
  </si>
  <si>
    <t>Access plans &amp; planning future</t>
  </si>
  <si>
    <t>Access information, procedures &amp; activities current</t>
  </si>
  <si>
    <t>Access information, procedures &amp; activities future</t>
  </si>
  <si>
    <t>Collections information</t>
  </si>
  <si>
    <t>Operational status</t>
  </si>
  <si>
    <t>Current resilience status</t>
  </si>
  <si>
    <t>Future resilience status</t>
  </si>
  <si>
    <t>Comparison of current with future resilience</t>
  </si>
  <si>
    <r>
      <rPr>
        <b/>
        <sz val="12"/>
        <color theme="1"/>
        <rFont val="Calibri"/>
        <family val="2"/>
        <scheme val="minor"/>
      </rPr>
      <t xml:space="preserve">1.	Introduction    </t>
    </r>
    <r>
      <rPr>
        <sz val="12"/>
        <color theme="1"/>
        <rFont val="Calibri"/>
        <family val="2"/>
        <scheme val="minor"/>
      </rPr>
      <t xml:space="preserve">
This tool has been created by archive and records management professionals on behalf of The Archives and Records Association and the partners of the Archive Service Accreditation Standard . It aims to provide a broad-brush and quick method of assessing the resilience of an archive and/or records management service. The indicator is designed as a generic tool to be suitable for use across archives and RM services of all types and sizes. The content of the indicators is informed by the following standards:
•	Archive Service Accreditation Standard https://www.nationalarchives.gov.uk/documents/archives/archive-service-accreditation-standard-june-2018.pdf
•	International Standard (ISO 15489-1) on Information and documentation – Records Management (ISO, 2016)
•	Lord Chancellor’s Code of Practice on the management of records issued under section 46 of the Freedom of Information Act 2000 (Ministry of Justice and The National Archives, 2009) - http://www.nationalarchives.gov.uk/documents/information-management/foi-section-46-code-of-practice.pdf
It is intended to be answered spontaneously through your general sense of the status of the service rather than requiring detailed work such as research or consultation. However, in answering the indicator questions you may find this prompts ideas for further action or research, or awareness of gaps in knowledge about the service.  </t>
    </r>
  </si>
  <si>
    <r>
      <rPr>
        <b/>
        <sz val="12"/>
        <color theme="1"/>
        <rFont val="Calibri"/>
        <family val="2"/>
        <scheme val="minor"/>
      </rPr>
      <t>2.	Overview</t>
    </r>
    <r>
      <rPr>
        <sz val="12"/>
        <color theme="1"/>
        <rFont val="Calibri"/>
        <family val="2"/>
        <scheme val="minor"/>
      </rPr>
      <t xml:space="preserve">
There are three different indicators available:
•	An archive service without a records management function
•	An archive service with a records management function
•	A records management service
Choose the indicator which best represents your service.
The tool comprises four spreadsheets (‘Form’) covering: Archive Organisation, Archive Collections , Archive Stakeholders and Records Management. Each of these spreadsheets has a series of questions organised into categories. These responses then automatically feed into  a ‘Summary Scores’ and a ‘Reporting’ spreadsheet. Each type of indicator is made up of a suitable combination of these spreadsheets.
No question is mandatory so you may wish to purely answer questions relating to individual parts of a service rather than the whole organisation (e.g. finance, future resilience, just the records management element of a combined archive and records management service) to provide assessment of specific areas. You can decide which questions you want to focus on.</t>
    </r>
  </si>
  <si>
    <r>
      <t xml:space="preserve">
</t>
    </r>
    <r>
      <rPr>
        <b/>
        <sz val="12"/>
        <color theme="1"/>
        <rFont val="Calibri"/>
        <family val="2"/>
        <scheme val="minor"/>
      </rPr>
      <t>3.	What the indicator reports on</t>
    </r>
    <r>
      <rPr>
        <sz val="12"/>
        <color theme="1"/>
        <rFont val="Calibri"/>
        <family val="2"/>
        <scheme val="minor"/>
      </rPr>
      <t xml:space="preserve">
There are four reporting sections:
•	Position against operational elements
•	Current resilience 
•	Future resilience
•	Comparison of current and future resilience
Position against operational elements
This graphs the responses to the questions under ‘Policies’, ‘Plans’, and ‘Procedures’ for each element.  Its purpose is to give a sense of what the service has in place. For Archive Organisation, Archive Collections and Archive Stakeholders these elements map onto the elements identified the Archive Service Accreditation Standard.  It is NOT an indicator of whether a service meets the Archive Service Accreditation Standard but it will flag up individual areas which a service needs to focus on to ensure a coherent and professional service. 
A pie chart depicts the overall extent to which the service has operational elements in place.
You can go back to the ‘Forms’ spreadsheets to see the detail of how the service has scored.
Current resilience
This graphs ‘Current status’ and ‘Current engagement’ for each element. It is a broad-brush look at the current impact and standing of the service with a view to providing a basic assessment of the strength of the service at the current time.
A summary pie chart depicts the overall resilience of the service.
You can go back to the ‘Forms’ spreadsheets to see the detail of how the service has scored.
Future resilience
This is an opportunity to capture how you think the service could fare in the near future.  It summarises responses to the ‘Future forecast’
A summary pie chart depicts the overall expected future resilience of the service.
You can go back to the ‘Forms’ spreadsheets to see the detail of how the service has scored
Comparison of current and future resilience
This aims to provide a sense of the direction of the resilience of the service i.e. is it expected to become more or less resilient both overall and with regards to individual elements.</t>
    </r>
  </si>
  <si>
    <r>
      <rPr>
        <b/>
        <sz val="12"/>
        <color theme="1"/>
        <rFont val="Calibri"/>
        <family val="2"/>
        <scheme val="minor"/>
      </rPr>
      <t>4.	Filling in the indicator</t>
    </r>
    <r>
      <rPr>
        <sz val="12"/>
        <color theme="1"/>
        <rFont val="Calibri"/>
        <family val="2"/>
        <scheme val="minor"/>
      </rPr>
      <t xml:space="preserve">
The purpose of the indicator is to provide a quick overview of your service.  You may wish to complete it alone or with a team.  The intention is that respondents complete each question with a ‘gut feel’ of their response rather than undertaking extensive research. However, it is up to the individual respondent how they would like to approach completion.
Specific instructions for the indicator are as follows:
•	In each worksheet entitled ‘Form’ answer the questions by putting an ‘x’ in the relevant answer box (No, Partially, Yes, Don’t know, Not applicable). The box will be highlighted with the appropriate colour to provide a visual guide to the state of the service.  If the box does not highlight you have probably put the ‘x’ in a box outside of the response area. 
•	‘Future forecast’ questions ask you to look forward and contemplate the likely experience of the service in the coming years.  No specific time frame is identified as this will depend on the service e.g. the planning cycle, passing a major deadline, aligning with a specific reporting timeframe.  The indicator was designed with an expectation of roughly a 3 to 5 year time frame but it is entirely up to the respondent what time frame is used.
•	No question is compulsory and you may wish to complete only those questions relating to a certain aspect of your service.
•	Please only put x in the box or it will not recognise your answer. 
•	Do not put a space before or after the x or it will not recognise your answer
•	If you tick more than one box in answer to an individual question the reporting will count both answers
•	If you tick the wrong box just delete the entry and put it in the right box. The ‘Summary Scores’ and ‘Reporting’ will automatically update
•	You can change any answer at any time and the reporting will automatically reflect these changes
•	In certain elements there may not always be three sections marked ‘Policies’, ‘Plans’ and ‘Procedures’ but a combination of one or two of these.
•	Each question has an ‘Action’ column which is provided to note activities that might be necessary to develop this area of the service. This ‘Action’ column is entirely voluntary and has no impact on the ‘Summary scores’ and ‘Reporting’.  Its purpose is merely to assist a service in thinking about action planning for development. 
If you are filling in a sheet relating to records management  this tool has been designed to provide categories for records management that are similar to Archive Service Accreditation Standard elements to provide a framework for structuring the tool.  The use of the term ‘Accreditation equivalent’ does not suggest any sort of accreditation for a records management service.</t>
    </r>
  </si>
  <si>
    <r>
      <rPr>
        <b/>
        <sz val="12"/>
        <color theme="1"/>
        <rFont val="Calibri"/>
        <family val="2"/>
        <scheme val="minor"/>
      </rPr>
      <t>5.	Reporting</t>
    </r>
    <r>
      <rPr>
        <sz val="12"/>
        <color theme="1"/>
        <rFont val="Calibri"/>
        <family val="2"/>
        <scheme val="minor"/>
      </rPr>
      <t xml:space="preserve">
Your answers are automatically tabulated to provide a numerical summary in the ‘Summary Scores’ worksheet. This summarises both the absolute scores and proportions of the scores for each element. 
Your answers are also depicted in a series of graphs in the ‘Reporting’ spreadsheet. They show the overall position for each form you completed (i.e. Archive Organisation, Archive Collections, Archive Stakeholders, Records Management) and the proportional breakdown of your answers for each element.  
These graphs can be printed out by clicking on ‘File, then ‘Print’, at which point you can decide to save the print out as  PDF instead.  You can also click on individual charts and copy them to paste in them into other documents.
As well as the ‘Summary’ and ‘Reporting’ spreadsheets you can also review the individual ‘Form’ spreadsheets where you can quickly identify aspects of your service including:
•	Answers coloured red or yellow to spot areas of concern
•	Answers coloured purple to identify areas that you do not have sufficient knowledge on
•	If you complete the ‘Actions’ column you will end up with a basic list of activities or issues that your service needs to address to improve specific aspects of the service which could be used as the basis for developing an action plan for improvement either across the whole service or for individual elements.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</si>
</sst>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2"/>
      <color theme="1"/>
      <name val="Arial"/>
      <family val="2"/>
    </font>
    <font>
      <b/>
      <sz val="14"/>
      <color theme="1"/>
      <name val="Arial"/>
      <family val="2"/>
    </font>
    <font>
      <sz val="12"/>
      <color theme="1"/>
      <name val="Arial"/>
      <family val="2"/>
    </font>
    <font>
      <b/>
      <sz val="12"/>
      <color theme="1"/>
      <name val="Arial"/>
      <family val="2"/>
    </font>
    <font>
      <i/>
      <sz val="12"/>
      <color theme="1"/>
      <name val="Arial"/>
      <family val="2"/>
    </font>
    <font>
      <sz val="12"/>
      <color theme="0"/>
      <name val="Arial"/>
      <family val="2"/>
    </font>
    <font>
      <b/>
      <i/>
      <sz val="12"/>
      <color theme="1"/>
      <name val="Arial"/>
      <family val="2"/>
    </font>
    <font>
      <sz val="12"/>
      <color rgb="FF000000"/>
      <name val="Arial"/>
      <family val="2"/>
    </font>
    <font>
      <b/>
      <sz val="12"/>
      <color rgb="FF000000"/>
      <name val="Arial"/>
      <family val="2"/>
    </font>
    <font>
      <b/>
      <i/>
      <sz val="12"/>
      <color theme="0"/>
      <name val="Arial"/>
      <family val="2"/>
    </font>
    <font>
      <b/>
      <sz val="12"/>
      <color theme="1"/>
      <name val="Calibri"/>
      <family val="2"/>
      <scheme val="minor"/>
    </font>
    <font>
      <b/>
      <sz val="12"/>
      <color theme="0"/>
      <name val="Arial"/>
      <family val="2"/>
    </font>
    <font>
      <b/>
      <u/>
      <sz val="14"/>
      <color theme="1"/>
      <name val="Arial"/>
      <family val="2"/>
    </font>
    <font>
      <i/>
      <sz val="12"/>
      <color theme="0"/>
      <name val="Arial"/>
      <family val="2"/>
    </font>
    <font>
      <i/>
      <sz val="12"/>
      <color rgb="FF000000"/>
      <name val="Arial"/>
      <family val="2"/>
    </font>
  </fonts>
  <fills count="19">
    <fill>
      <patternFill patternType="none"/>
    </fill>
    <fill>
      <patternFill patternType="gray125"/>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1"/>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0000"/>
        <bgColor rgb="FF000000"/>
      </patternFill>
    </fill>
    <fill>
      <patternFill patternType="solid">
        <fgColor rgb="FFFFC000"/>
        <bgColor rgb="FF000000"/>
      </patternFill>
    </fill>
    <fill>
      <patternFill patternType="solid">
        <fgColor rgb="FF92D050"/>
        <bgColor rgb="FF000000"/>
      </patternFill>
    </fill>
    <fill>
      <patternFill patternType="solid">
        <fgColor rgb="FF7030A0"/>
        <bgColor rgb="FF000000"/>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theme="1" tint="4.9989318521683403E-2"/>
        <bgColor indexed="64"/>
      </patternFill>
    </fill>
    <fill>
      <patternFill patternType="solid">
        <fgColor rgb="FFFFFFFF"/>
        <bgColor indexed="64"/>
      </patternFill>
    </fill>
    <fill>
      <patternFill patternType="solid">
        <fgColor rgb="FF000000"/>
        <bgColor indexed="64"/>
      </patternFill>
    </fill>
    <fill>
      <patternFill patternType="solid">
        <fgColor rgb="FFE7E6E6"/>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rgb="FF000000"/>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47">
    <xf numFmtId="0" fontId="0" fillId="0" borderId="0" xfId="0"/>
    <xf numFmtId="0" fontId="8" fillId="0" borderId="1" xfId="0" applyFont="1" applyBorder="1" applyAlignment="1">
      <alignment vertical="center" wrapText="1"/>
    </xf>
    <xf numFmtId="0" fontId="3" fillId="0" borderId="0" xfId="0" applyFont="1" applyAlignment="1">
      <alignment vertical="center"/>
    </xf>
    <xf numFmtId="0" fontId="3" fillId="6" borderId="0" xfId="0" applyFont="1" applyFill="1" applyAlignment="1">
      <alignment vertical="center"/>
    </xf>
    <xf numFmtId="0" fontId="6" fillId="5" borderId="1"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8" fillId="8" borderId="8" xfId="0" applyFont="1" applyFill="1" applyBorder="1" applyAlignment="1">
      <alignment horizontal="center" vertical="center" wrapText="1"/>
    </xf>
    <xf numFmtId="0" fontId="8" fillId="9" borderId="9" xfId="0" applyFont="1" applyFill="1" applyBorder="1" applyAlignment="1">
      <alignment horizontal="center" vertical="center"/>
    </xf>
    <xf numFmtId="0" fontId="8" fillId="10" borderId="9" xfId="0" applyFont="1" applyFill="1" applyBorder="1" applyAlignment="1">
      <alignment horizontal="center" vertical="center"/>
    </xf>
    <xf numFmtId="0" fontId="8" fillId="11" borderId="9" xfId="0" applyFont="1" applyFill="1" applyBorder="1" applyAlignment="1">
      <alignment horizontal="center" vertical="center" wrapText="1"/>
    </xf>
    <xf numFmtId="0" fontId="8" fillId="0" borderId="4" xfId="0" applyFont="1" applyBorder="1" applyAlignment="1">
      <alignment vertical="center" wrapText="1"/>
    </xf>
    <xf numFmtId="0" fontId="4" fillId="0" borderId="1" xfId="0" applyFont="1" applyBorder="1" applyAlignment="1">
      <alignment horizontal="center" vertical="center"/>
    </xf>
    <xf numFmtId="0" fontId="0" fillId="0" borderId="1" xfId="0" applyBorder="1" applyAlignment="1">
      <alignment wrapText="1"/>
    </xf>
    <xf numFmtId="0" fontId="8" fillId="6" borderId="4" xfId="0" applyFont="1" applyFill="1" applyBorder="1" applyAlignment="1">
      <alignment vertical="center" wrapText="1"/>
    </xf>
    <xf numFmtId="0" fontId="3" fillId="12" borderId="0" xfId="0" applyFont="1" applyFill="1" applyAlignment="1">
      <alignment vertical="center"/>
    </xf>
    <xf numFmtId="0" fontId="3" fillId="12" borderId="0" xfId="0" applyFont="1" applyFill="1" applyAlignment="1">
      <alignment vertical="center" wrapText="1"/>
    </xf>
    <xf numFmtId="0" fontId="4" fillId="12" borderId="0" xfId="0" applyFont="1" applyFill="1" applyAlignment="1">
      <alignment vertical="center" wrapText="1"/>
    </xf>
    <xf numFmtId="0" fontId="4" fillId="12" borderId="1" xfId="0" applyFont="1" applyFill="1" applyBorder="1" applyAlignment="1">
      <alignment vertical="center" wrapText="1"/>
    </xf>
    <xf numFmtId="0" fontId="7" fillId="12" borderId="0" xfId="0" applyFont="1" applyFill="1" applyAlignment="1">
      <alignment vertical="center"/>
    </xf>
    <xf numFmtId="0" fontId="7" fillId="12" borderId="1" xfId="0" applyFont="1" applyFill="1" applyBorder="1" applyAlignment="1">
      <alignment vertical="center"/>
    </xf>
    <xf numFmtId="0" fontId="7" fillId="12" borderId="0" xfId="0" applyFont="1" applyFill="1" applyAlignment="1">
      <alignment horizontal="center" vertical="center"/>
    </xf>
    <xf numFmtId="0" fontId="4" fillId="12" borderId="1" xfId="0" applyFont="1" applyFill="1" applyBorder="1" applyAlignment="1">
      <alignment vertical="center"/>
    </xf>
    <xf numFmtId="0" fontId="10" fillId="12" borderId="1" xfId="0" applyFont="1" applyFill="1" applyBorder="1" applyAlignment="1">
      <alignment vertical="center" wrapText="1"/>
    </xf>
    <xf numFmtId="0" fontId="10" fillId="12" borderId="1" xfId="0" applyFont="1" applyFill="1" applyBorder="1" applyAlignment="1">
      <alignment horizontal="center" vertical="center"/>
    </xf>
    <xf numFmtId="0" fontId="4" fillId="12" borderId="0" xfId="0" applyFont="1" applyFill="1" applyAlignment="1">
      <alignment vertical="center"/>
    </xf>
    <xf numFmtId="0" fontId="13" fillId="12" borderId="0" xfId="0" applyFont="1" applyFill="1" applyAlignment="1">
      <alignment vertical="center" wrapText="1"/>
    </xf>
    <xf numFmtId="0" fontId="7" fillId="13" borderId="1" xfId="0" applyFont="1" applyFill="1" applyBorder="1" applyAlignment="1">
      <alignment horizontal="center" vertical="center"/>
    </xf>
    <xf numFmtId="0" fontId="7" fillId="13" borderId="1" xfId="0" applyFont="1" applyFill="1" applyBorder="1" applyAlignment="1">
      <alignment vertical="center" wrapText="1"/>
    </xf>
    <xf numFmtId="0" fontId="12" fillId="5" borderId="1" xfId="0" applyFont="1" applyFill="1" applyBorder="1" applyAlignment="1">
      <alignment vertical="center" wrapText="1"/>
    </xf>
    <xf numFmtId="0" fontId="6" fillId="5" borderId="1" xfId="0" applyFont="1" applyFill="1" applyBorder="1" applyAlignment="1">
      <alignment vertical="center"/>
    </xf>
    <xf numFmtId="0" fontId="12" fillId="5" borderId="8" xfId="0" applyFont="1" applyFill="1" applyBorder="1" applyAlignment="1">
      <alignment vertical="center" wrapText="1"/>
    </xf>
    <xf numFmtId="0" fontId="7" fillId="13" borderId="1" xfId="0" applyFont="1" applyFill="1" applyBorder="1" applyAlignment="1">
      <alignment horizontal="left" vertical="center" wrapText="1"/>
    </xf>
    <xf numFmtId="0" fontId="5" fillId="12" borderId="0" xfId="0" applyFont="1" applyFill="1" applyAlignment="1">
      <alignment vertical="center" wrapText="1"/>
    </xf>
    <xf numFmtId="0" fontId="5" fillId="12" borderId="3" xfId="0" applyFont="1" applyFill="1" applyBorder="1" applyAlignment="1">
      <alignment vertical="center" wrapText="1"/>
    </xf>
    <xf numFmtId="0" fontId="6" fillId="5" borderId="1" xfId="0" applyFont="1" applyFill="1" applyBorder="1" applyAlignment="1">
      <alignment horizontal="center" vertical="center"/>
    </xf>
    <xf numFmtId="0" fontId="6" fillId="5" borderId="8" xfId="0" applyFont="1" applyFill="1" applyBorder="1" applyAlignment="1">
      <alignment vertical="center"/>
    </xf>
    <xf numFmtId="0" fontId="3" fillId="16" borderId="0" xfId="0" applyFont="1" applyFill="1" applyAlignment="1">
      <alignment vertical="center"/>
    </xf>
    <xf numFmtId="0" fontId="13" fillId="16" borderId="0" xfId="0" applyFont="1" applyFill="1" applyAlignment="1">
      <alignment vertical="center" wrapText="1"/>
    </xf>
    <xf numFmtId="0" fontId="4" fillId="16" borderId="0" xfId="0" applyFont="1" applyFill="1" applyAlignment="1">
      <alignment vertical="center" wrapText="1"/>
    </xf>
    <xf numFmtId="0" fontId="5" fillId="16" borderId="0" xfId="0" applyFont="1" applyFill="1" applyAlignment="1">
      <alignment vertical="center" wrapText="1"/>
    </xf>
    <xf numFmtId="0" fontId="8" fillId="16" borderId="1" xfId="0" applyFont="1" applyFill="1" applyBorder="1" applyAlignment="1">
      <alignment vertical="center" wrapText="1"/>
    </xf>
    <xf numFmtId="0" fontId="9" fillId="16" borderId="1" xfId="0" applyFont="1" applyFill="1" applyBorder="1" applyAlignment="1">
      <alignment vertical="center" wrapText="1"/>
    </xf>
    <xf numFmtId="0" fontId="7" fillId="16" borderId="1" xfId="0" applyFont="1" applyFill="1" applyBorder="1" applyAlignment="1">
      <alignment vertical="center"/>
    </xf>
    <xf numFmtId="0" fontId="7" fillId="16" borderId="0" xfId="0" applyFont="1" applyFill="1" applyAlignment="1">
      <alignment vertical="center"/>
    </xf>
    <xf numFmtId="0" fontId="8" fillId="16" borderId="1" xfId="0" applyFont="1" applyFill="1" applyBorder="1" applyAlignment="1">
      <alignment wrapText="1"/>
    </xf>
    <xf numFmtId="0" fontId="5" fillId="16" borderId="3" xfId="0" applyFont="1" applyFill="1" applyBorder="1" applyAlignment="1">
      <alignment vertical="center" wrapText="1"/>
    </xf>
    <xf numFmtId="0" fontId="9" fillId="16" borderId="0" xfId="0" applyFont="1" applyFill="1" applyAlignment="1">
      <alignment horizontal="center" vertical="center" wrapText="1"/>
    </xf>
    <xf numFmtId="0" fontId="3" fillId="16" borderId="0" xfId="0" applyFont="1" applyFill="1" applyAlignment="1">
      <alignment horizontal="center" vertical="center"/>
    </xf>
    <xf numFmtId="0" fontId="3" fillId="16" borderId="0" xfId="0" applyFont="1" applyFill="1" applyAlignment="1">
      <alignment vertical="center" wrapText="1"/>
    </xf>
    <xf numFmtId="0" fontId="8" fillId="16" borderId="8" xfId="0" applyFont="1" applyFill="1" applyBorder="1" applyAlignment="1">
      <alignment vertical="center" wrapText="1"/>
    </xf>
    <xf numFmtId="0" fontId="12" fillId="17" borderId="10" xfId="0" applyFont="1" applyFill="1" applyBorder="1" applyAlignment="1">
      <alignment vertical="center" wrapText="1"/>
    </xf>
    <xf numFmtId="0" fontId="6" fillId="17" borderId="9" xfId="0" applyFont="1" applyFill="1" applyBorder="1" applyAlignment="1">
      <alignment horizontal="center" vertical="center"/>
    </xf>
    <xf numFmtId="0" fontId="6" fillId="17" borderId="1" xfId="0" applyFont="1" applyFill="1" applyBorder="1" applyAlignment="1">
      <alignment horizontal="center" vertical="center"/>
    </xf>
    <xf numFmtId="0" fontId="12" fillId="17" borderId="1" xfId="0" applyFont="1" applyFill="1" applyBorder="1" applyAlignment="1">
      <alignment vertical="center" wrapText="1"/>
    </xf>
    <xf numFmtId="0" fontId="6" fillId="17" borderId="1" xfId="0" applyFont="1" applyFill="1" applyBorder="1" applyAlignment="1">
      <alignment vertical="center"/>
    </xf>
    <xf numFmtId="0" fontId="12" fillId="17" borderId="8" xfId="0" applyFont="1" applyFill="1" applyBorder="1" applyAlignment="1">
      <alignment vertical="center" wrapText="1"/>
    </xf>
    <xf numFmtId="0" fontId="6" fillId="17" borderId="8" xfId="0" applyFont="1" applyFill="1" applyBorder="1" applyAlignment="1">
      <alignment vertical="center"/>
    </xf>
    <xf numFmtId="0" fontId="7" fillId="18" borderId="1" xfId="0" applyFont="1" applyFill="1" applyBorder="1" applyAlignment="1">
      <alignment vertical="center" wrapText="1"/>
    </xf>
    <xf numFmtId="0" fontId="7" fillId="18" borderId="1" xfId="0" applyFont="1" applyFill="1" applyBorder="1" applyAlignment="1">
      <alignment horizontal="center" vertical="center"/>
    </xf>
    <xf numFmtId="0" fontId="13" fillId="16" borderId="0" xfId="0" applyFont="1" applyFill="1" applyAlignment="1">
      <alignment vertical="center"/>
    </xf>
    <xf numFmtId="0" fontId="4" fillId="16" borderId="0" xfId="0" applyFont="1" applyFill="1" applyAlignment="1">
      <alignment vertical="center"/>
    </xf>
    <xf numFmtId="0" fontId="4" fillId="16" borderId="1" xfId="0" applyFont="1" applyFill="1" applyBorder="1" applyAlignment="1">
      <alignment vertical="center"/>
    </xf>
    <xf numFmtId="0" fontId="7" fillId="16" borderId="0" xfId="0" applyFont="1" applyFill="1" applyAlignment="1">
      <alignment horizontal="center" vertical="center"/>
    </xf>
    <xf numFmtId="0" fontId="12" fillId="17" borderId="8" xfId="0" applyFont="1" applyFill="1" applyBorder="1" applyAlignment="1">
      <alignment vertical="center"/>
    </xf>
    <xf numFmtId="0" fontId="12" fillId="17" borderId="1" xfId="0" applyFont="1" applyFill="1" applyBorder="1" applyAlignment="1">
      <alignment vertical="center"/>
    </xf>
    <xf numFmtId="0" fontId="0" fillId="16" borderId="0" xfId="0" applyFill="1" applyAlignment="1">
      <alignment vertical="center"/>
    </xf>
    <xf numFmtId="0" fontId="2" fillId="16" borderId="0" xfId="0" applyFont="1" applyFill="1" applyAlignment="1">
      <alignment horizontal="center" vertical="top"/>
    </xf>
    <xf numFmtId="0" fontId="2" fillId="16" borderId="0" xfId="0" applyFont="1" applyFill="1"/>
    <xf numFmtId="0" fontId="3" fillId="16" borderId="0" xfId="0" applyFont="1" applyFill="1"/>
    <xf numFmtId="0" fontId="2" fillId="16" borderId="0" xfId="0" applyFont="1" applyFill="1" applyAlignment="1">
      <alignment vertical="top"/>
    </xf>
    <xf numFmtId="0" fontId="6" fillId="5" borderId="10" xfId="0" applyFont="1" applyFill="1" applyBorder="1" applyAlignment="1">
      <alignment horizontal="center" vertical="center" wrapText="1"/>
    </xf>
    <xf numFmtId="0" fontId="8" fillId="12" borderId="1" xfId="0" applyFont="1" applyFill="1" applyBorder="1" applyAlignment="1">
      <alignment vertical="center" wrapText="1"/>
    </xf>
    <xf numFmtId="0" fontId="1" fillId="12" borderId="1" xfId="0" applyFont="1" applyFill="1" applyBorder="1" applyAlignment="1">
      <alignment vertical="center" wrapText="1"/>
    </xf>
    <xf numFmtId="0" fontId="1" fillId="16" borderId="1" xfId="0" applyFont="1" applyFill="1" applyBorder="1" applyAlignment="1">
      <alignment vertical="center"/>
    </xf>
    <xf numFmtId="0" fontId="1" fillId="12" borderId="0" xfId="0" applyFont="1" applyFill="1" applyAlignment="1">
      <alignment vertical="center"/>
    </xf>
    <xf numFmtId="0" fontId="1" fillId="12" borderId="0" xfId="0" applyFont="1" applyFill="1" applyAlignment="1">
      <alignment vertical="center" wrapText="1"/>
    </xf>
    <xf numFmtId="0" fontId="1" fillId="2" borderId="10" xfId="0" applyFont="1" applyFill="1" applyBorder="1" applyAlignment="1">
      <alignment horizontal="center" vertical="center"/>
    </xf>
    <xf numFmtId="0" fontId="1" fillId="4"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14" borderId="1" xfId="0" applyFont="1" applyFill="1" applyBorder="1" applyAlignment="1">
      <alignment horizontal="center" vertical="center"/>
    </xf>
    <xf numFmtId="0" fontId="1" fillId="12" borderId="1" xfId="0" applyFont="1" applyFill="1" applyBorder="1" applyAlignment="1">
      <alignment vertical="center"/>
    </xf>
    <xf numFmtId="0" fontId="1" fillId="12" borderId="1" xfId="0" applyFont="1" applyFill="1" applyBorder="1" applyAlignment="1">
      <alignment horizontal="center" vertical="center"/>
    </xf>
    <xf numFmtId="0" fontId="1" fillId="13" borderId="1" xfId="0" applyFont="1" applyFill="1" applyBorder="1" applyAlignment="1">
      <alignment vertical="center"/>
    </xf>
    <xf numFmtId="0" fontId="1" fillId="4" borderId="10" xfId="0" applyFont="1" applyFill="1" applyBorder="1" applyAlignment="1">
      <alignment horizontal="center" vertical="center"/>
    </xf>
    <xf numFmtId="0" fontId="1" fillId="3" borderId="10" xfId="0" applyFont="1" applyFill="1" applyBorder="1" applyAlignment="1">
      <alignment horizontal="center" vertical="center"/>
    </xf>
    <xf numFmtId="0" fontId="1" fillId="7" borderId="10" xfId="0" applyFont="1" applyFill="1" applyBorder="1" applyAlignment="1">
      <alignment horizontal="center" vertical="center" wrapText="1"/>
    </xf>
    <xf numFmtId="0" fontId="1" fillId="5" borderId="8" xfId="0" applyFont="1" applyFill="1" applyBorder="1" applyAlignment="1">
      <alignment vertical="center"/>
    </xf>
    <xf numFmtId="0" fontId="1" fillId="5" borderId="8" xfId="0" applyFont="1" applyFill="1" applyBorder="1" applyAlignment="1">
      <alignment horizontal="center" vertical="center"/>
    </xf>
    <xf numFmtId="0" fontId="1" fillId="5" borderId="1" xfId="0" applyFont="1" applyFill="1" applyBorder="1" applyAlignment="1">
      <alignment vertical="center"/>
    </xf>
    <xf numFmtId="0" fontId="1" fillId="5" borderId="1" xfId="0" applyFont="1" applyFill="1" applyBorder="1" applyAlignment="1">
      <alignment horizontal="center" vertical="center"/>
    </xf>
    <xf numFmtId="0" fontId="1" fillId="12" borderId="0" xfId="0" applyFont="1" applyFill="1" applyAlignment="1">
      <alignment horizontal="left" vertical="center"/>
    </xf>
    <xf numFmtId="0" fontId="1" fillId="2"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16" borderId="0" xfId="0" applyFont="1" applyFill="1" applyAlignment="1">
      <alignment vertical="center"/>
    </xf>
    <xf numFmtId="0" fontId="1" fillId="16" borderId="0" xfId="0" applyFont="1" applyFill="1" applyAlignment="1">
      <alignment horizontal="center" vertical="center"/>
    </xf>
    <xf numFmtId="0" fontId="1" fillId="16" borderId="0" xfId="0" applyFont="1" applyFill="1" applyAlignment="1">
      <alignment vertical="center" wrapText="1"/>
    </xf>
    <xf numFmtId="0" fontId="1" fillId="18" borderId="1" xfId="0" applyFont="1" applyFill="1" applyBorder="1" applyAlignment="1">
      <alignment horizontal="center" vertical="center"/>
    </xf>
    <xf numFmtId="0" fontId="1" fillId="16" borderId="1" xfId="0" applyFont="1" applyFill="1" applyBorder="1" applyAlignment="1">
      <alignment horizontal="center" vertical="center"/>
    </xf>
    <xf numFmtId="0" fontId="1" fillId="16" borderId="1" xfId="0" applyFont="1" applyFill="1" applyBorder="1" applyAlignment="1">
      <alignment vertical="center" wrapText="1"/>
    </xf>
    <xf numFmtId="0" fontId="1" fillId="16" borderId="1" xfId="0" applyFont="1" applyFill="1" applyBorder="1" applyAlignment="1">
      <alignment wrapText="1"/>
    </xf>
    <xf numFmtId="0" fontId="1" fillId="16" borderId="1" xfId="0" applyFont="1" applyFill="1" applyBorder="1"/>
    <xf numFmtId="0" fontId="1" fillId="0" borderId="0" xfId="0" applyFont="1" applyAlignment="1">
      <alignment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0" xfId="0" applyFont="1" applyAlignment="1">
      <alignment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5" xfId="0" applyFont="1" applyBorder="1" applyAlignment="1">
      <alignment horizontal="left" vertical="center" wrapText="1"/>
    </xf>
    <xf numFmtId="1" fontId="1" fillId="0" borderId="1" xfId="0" applyNumberFormat="1" applyFont="1" applyBorder="1" applyAlignment="1">
      <alignment horizontal="center" vertical="center"/>
    </xf>
    <xf numFmtId="0" fontId="1" fillId="6" borderId="1" xfId="0" applyFont="1" applyFill="1" applyBorder="1" applyAlignment="1">
      <alignment vertical="center" wrapText="1"/>
    </xf>
    <xf numFmtId="0" fontId="1" fillId="6" borderId="1" xfId="0" applyFont="1" applyFill="1" applyBorder="1" applyAlignment="1">
      <alignment horizontal="center" vertical="center"/>
    </xf>
    <xf numFmtId="1" fontId="1" fillId="6" borderId="1" xfId="0" applyNumberFormat="1" applyFont="1" applyFill="1" applyBorder="1" applyAlignment="1">
      <alignment horizontal="center" vertical="center"/>
    </xf>
    <xf numFmtId="0" fontId="1" fillId="0" borderId="5" xfId="0" applyFont="1" applyBorder="1" applyAlignment="1">
      <alignment vertical="center" wrapText="1"/>
    </xf>
    <xf numFmtId="0" fontId="1" fillId="6" borderId="5" xfId="0" applyFont="1" applyFill="1" applyBorder="1" applyAlignment="1">
      <alignment vertical="center" wrapText="1"/>
    </xf>
    <xf numFmtId="0" fontId="1" fillId="0" borderId="8" xfId="0" applyFont="1" applyBorder="1" applyAlignment="1">
      <alignment vertical="center" wrapText="1"/>
    </xf>
    <xf numFmtId="0" fontId="1" fillId="2" borderId="8" xfId="0" applyFont="1" applyFill="1" applyBorder="1" applyAlignment="1">
      <alignment horizontal="center" vertical="center" wrapText="1"/>
    </xf>
    <xf numFmtId="0" fontId="1" fillId="4" borderId="8" xfId="0" applyFont="1" applyFill="1" applyBorder="1" applyAlignment="1">
      <alignment horizontal="center" vertical="center"/>
    </xf>
    <xf numFmtId="0" fontId="1" fillId="3" borderId="8" xfId="0" applyFont="1" applyFill="1" applyBorder="1" applyAlignment="1">
      <alignment horizontal="center" vertical="center"/>
    </xf>
    <xf numFmtId="0" fontId="1" fillId="7" borderId="8" xfId="0" applyFont="1" applyFill="1" applyBorder="1" applyAlignment="1">
      <alignment horizontal="center" vertical="center" wrapText="1"/>
    </xf>
    <xf numFmtId="1" fontId="1" fillId="16" borderId="0" xfId="0" applyNumberFormat="1" applyFont="1" applyFill="1" applyAlignment="1">
      <alignment vertical="center"/>
    </xf>
    <xf numFmtId="0" fontId="1" fillId="16" borderId="0" xfId="0" applyFont="1" applyFill="1"/>
    <xf numFmtId="0" fontId="14" fillId="5" borderId="0" xfId="0" applyFont="1" applyFill="1" applyAlignment="1">
      <alignment horizontal="center" vertical="center" wrapText="1"/>
    </xf>
    <xf numFmtId="0" fontId="14" fillId="5" borderId="3" xfId="0" applyFont="1" applyFill="1" applyBorder="1" applyAlignment="1">
      <alignment horizontal="center" vertical="center" wrapText="1"/>
    </xf>
    <xf numFmtId="0" fontId="10" fillId="15" borderId="0" xfId="0" applyFont="1" applyFill="1" applyAlignment="1">
      <alignment horizontal="center" vertical="center" wrapText="1"/>
    </xf>
    <xf numFmtId="0" fontId="5" fillId="12" borderId="0" xfId="0" applyFont="1" applyFill="1" applyAlignment="1">
      <alignment horizontal="left" vertical="center" wrapText="1"/>
    </xf>
    <xf numFmtId="0" fontId="5" fillId="12" borderId="3" xfId="0" applyFont="1" applyFill="1" applyBorder="1" applyAlignment="1">
      <alignment horizontal="left" vertical="center" wrapText="1"/>
    </xf>
    <xf numFmtId="0" fontId="14" fillId="16" borderId="0" xfId="0" applyFont="1" applyFill="1" applyAlignment="1">
      <alignment horizontal="center" vertical="center" wrapText="1"/>
    </xf>
    <xf numFmtId="0" fontId="14" fillId="16" borderId="3" xfId="0" applyFont="1" applyFill="1" applyBorder="1" applyAlignment="1">
      <alignment horizontal="center"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4" fillId="0" borderId="0" xfId="0" applyFont="1" applyAlignment="1">
      <alignment horizontal="center" vertical="center"/>
    </xf>
    <xf numFmtId="0" fontId="4" fillId="16" borderId="10" xfId="0" applyFont="1" applyFill="1" applyBorder="1" applyAlignment="1">
      <alignment horizontal="left" vertical="center"/>
    </xf>
    <xf numFmtId="0" fontId="4" fillId="16" borderId="5" xfId="0" applyFont="1" applyFill="1" applyBorder="1" applyAlignment="1">
      <alignment horizontal="left" vertical="center"/>
    </xf>
    <xf numFmtId="0" fontId="4" fillId="16" borderId="6" xfId="0" applyFont="1" applyFill="1" applyBorder="1" applyAlignment="1">
      <alignment horizontal="left" vertical="center"/>
    </xf>
    <xf numFmtId="0" fontId="4" fillId="16" borderId="2" xfId="0" applyFont="1" applyFill="1" applyBorder="1" applyAlignment="1">
      <alignment horizontal="left" vertical="center"/>
    </xf>
    <xf numFmtId="0" fontId="4" fillId="0" borderId="0" xfId="0" applyFont="1" applyAlignment="1">
      <alignment horizontal="center" vertical="center" wrapText="1"/>
    </xf>
    <xf numFmtId="0" fontId="2" fillId="16" borderId="0" xfId="0" applyFont="1" applyFill="1" applyAlignment="1">
      <alignment horizontal="center"/>
    </xf>
    <xf numFmtId="0" fontId="2" fillId="16" borderId="0" xfId="0" applyFont="1" applyFill="1" applyAlignment="1">
      <alignment horizontal="center" vertical="top"/>
    </xf>
  </cellXfs>
  <cellStyles count="1">
    <cellStyle name="Normal" xfId="0" builtinId="0"/>
  </cellStyles>
  <dxfs count="47">
    <dxf>
      <font>
        <b val="0"/>
        <i val="0"/>
        <strike val="0"/>
        <color theme="1"/>
      </font>
      <fill>
        <patternFill>
          <bgColor rgb="FFFF0000"/>
        </patternFill>
      </fill>
    </dxf>
    <dxf>
      <font>
        <b val="0"/>
        <i val="0"/>
        <strike val="0"/>
        <color theme="1"/>
      </font>
      <fill>
        <patternFill>
          <bgColor rgb="FF7030A0"/>
        </patternFill>
      </fill>
    </dxf>
    <dxf>
      <font>
        <b val="0"/>
        <i val="0"/>
        <strike val="0"/>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7030A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b val="0"/>
        <i val="0"/>
        <strike val="0"/>
        <color theme="1"/>
      </font>
      <fill>
        <patternFill>
          <bgColor rgb="FFFF000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FFC000"/>
        </patternFill>
      </fill>
    </dxf>
    <dxf>
      <font>
        <b val="0"/>
        <i val="0"/>
        <strike val="0"/>
        <color theme="1"/>
      </font>
      <fill>
        <patternFill>
          <bgColor rgb="FFFF0000"/>
        </patternFill>
      </fill>
    </dxf>
    <dxf>
      <font>
        <color theme="0"/>
      </font>
      <fill>
        <patternFill>
          <bgColor theme="1"/>
        </patternFill>
      </fill>
    </dxf>
    <dxf>
      <font>
        <color theme="1"/>
      </font>
      <fill>
        <patternFill>
          <bgColor rgb="FF92D05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7030A0"/>
        </patternFill>
      </fill>
    </dxf>
    <dxf>
      <font>
        <color theme="1"/>
      </font>
      <fill>
        <patternFill>
          <bgColor rgb="FF92D050"/>
        </patternFill>
      </fill>
    </dxf>
    <dxf>
      <font>
        <color theme="1"/>
      </font>
      <fill>
        <patternFill>
          <bgColor rgb="FF92D05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color theme="1"/>
      </font>
      <fill>
        <patternFill>
          <bgColor rgb="FF7030A0"/>
        </patternFill>
      </fill>
    </dxf>
    <dxf>
      <font>
        <color theme="1"/>
      </font>
      <fill>
        <patternFill>
          <bgColor rgb="FF92D050"/>
        </patternFill>
      </fill>
    </dxf>
    <dxf>
      <font>
        <b val="0"/>
        <i val="0"/>
        <strike val="0"/>
        <color theme="1"/>
      </font>
      <fill>
        <patternFill>
          <bgColor rgb="FFFF0000"/>
        </patternFill>
      </fill>
    </dxf>
    <dxf>
      <font>
        <color theme="0"/>
      </font>
      <fill>
        <patternFill>
          <bgColor theme="1"/>
        </patternFill>
      </fill>
    </dxf>
    <dxf>
      <font>
        <color theme="1"/>
      </font>
      <fill>
        <patternFill>
          <bgColor rgb="FF7030A0"/>
        </patternFill>
      </fill>
    </dxf>
    <dxf>
      <font>
        <color theme="1"/>
      </font>
      <fill>
        <patternFill>
          <bgColor rgb="FFFFC000"/>
        </patternFill>
      </fill>
    </dxf>
    <dxf>
      <font>
        <b val="0"/>
        <i val="0"/>
        <strike val="0"/>
        <color theme="1"/>
      </font>
      <fill>
        <patternFill>
          <bgColor rgb="FFFF0000"/>
        </patternFill>
      </fill>
    </dxf>
  </dxfs>
  <tableStyles count="0" defaultTableStyle="TableStyleMedium2" defaultPivotStyle="PivotStyleLight16"/>
  <colors>
    <mruColors>
      <color rgb="FFFFB7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18" Type="http://schemas.openxmlformats.org/officeDocument/2006/relationships/customXml" Target="../customXml/item7.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baseline="0">
                <a:latin typeface="Arial" panose="020B0604020202020204" pitchFamily="34" charset="0"/>
                <a:cs typeface="Arial" panose="020B0604020202020204" pitchFamily="34" charset="0"/>
              </a:rPr>
              <a:t>Overall service operational status </a:t>
            </a:r>
            <a:endParaRPr lang="en-US" sz="1600" b="1">
              <a:latin typeface="Arial" panose="020B0604020202020204" pitchFamily="34" charset="0"/>
              <a:cs typeface="Arial" panose="020B0604020202020204" pitchFamily="34" charset="0"/>
            </a:endParaRPr>
          </a:p>
        </c:rich>
      </c:tx>
      <c:layout>
        <c:manualLayout>
          <c:xMode val="edge"/>
          <c:yMode val="edge"/>
          <c:x val="0.13917921872924824"/>
          <c:y val="1.4204545454545454E-2"/>
        </c:manualLayout>
      </c:layout>
      <c:overlay val="0"/>
      <c:spPr>
        <a:noFill/>
        <a:ln w="12700">
          <a:solidFill>
            <a:schemeClr val="accent1"/>
          </a:solid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151512818725643"/>
          <c:y val="0.11558943271295634"/>
          <c:w val="0.61660509836191202"/>
          <c:h val="0.79552568002863278"/>
        </c:manualLayout>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4A93-9F4F-B96B-318395D0185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4A93-9F4F-B96B-318395D01854}"/>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3-4A93-9F4F-B96B-318395D01854}"/>
              </c:ext>
            </c:extLst>
          </c:dPt>
          <c:dPt>
            <c:idx val="3"/>
            <c:bubble3D val="0"/>
            <c:spPr>
              <a:solidFill>
                <a:srgbClr val="7030A0"/>
              </a:solidFill>
              <a:ln w="19050">
                <a:solidFill>
                  <a:schemeClr val="lt1"/>
                </a:solidFill>
              </a:ln>
              <a:effectLst/>
            </c:spPr>
            <c:extLst>
              <c:ext xmlns:c16="http://schemas.microsoft.com/office/drawing/2014/chart" uri="{C3380CC4-5D6E-409C-BE32-E72D297353CC}">
                <c16:uniqueId val="{00000004-4A93-9F4F-B96B-318395D01854}"/>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scores'!$C$5:$F$5</c:f>
              <c:strCache>
                <c:ptCount val="4"/>
                <c:pt idx="0">
                  <c:v>Not present</c:v>
                </c:pt>
                <c:pt idx="1">
                  <c:v>Partially present</c:v>
                </c:pt>
                <c:pt idx="2">
                  <c:v>Present</c:v>
                </c:pt>
                <c:pt idx="3">
                  <c:v>Don’t know</c:v>
                </c:pt>
              </c:strCache>
            </c:strRef>
          </c:cat>
          <c:val>
            <c:numRef>
              <c:f>'Summary scores'!$C$6:$F$6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4A93-9F4F-B96B-318395D0185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latin typeface="Arial" panose="020B0604020202020204" pitchFamily="34" charset="0"/>
                <a:cs typeface="Arial" panose="020B0604020202020204" pitchFamily="34" charset="0"/>
              </a:rPr>
              <a:t>Service operational  status against individual elements</a:t>
            </a:r>
          </a:p>
        </c:rich>
      </c:tx>
      <c:layout>
        <c:manualLayout>
          <c:xMode val="edge"/>
          <c:yMode val="edge"/>
          <c:x val="0.14876456876456876"/>
          <c:y val="0"/>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'Summary scores'!$C$27</c:f>
              <c:strCache>
                <c:ptCount val="1"/>
                <c:pt idx="0">
                  <c:v>Not present</c:v>
                </c:pt>
              </c:strCache>
            </c:strRef>
          </c:tx>
          <c:spPr>
            <a:solidFill>
              <a:srgbClr val="FF0000"/>
            </a:solidFill>
            <a:ln>
              <a:noFill/>
            </a:ln>
            <a:effectLst/>
          </c:spPr>
          <c:invertIfNegative val="0"/>
          <c:cat>
            <c:strRef>
              <c:f>'Summary scores'!$B$28:$B$39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strCache>
            </c:strRef>
          </c:cat>
          <c:val>
            <c:numRef>
              <c:f>'Summary scores'!$C$28:$C$39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2DE-5745-B0CD-1509352358CE}"/>
            </c:ext>
          </c:extLst>
        </c:ser>
        <c:ser>
          <c:idx val="1"/>
          <c:order val="1"/>
          <c:tx>
            <c:strRef>
              <c:f>'Summary scores'!$D$27</c:f>
              <c:strCache>
                <c:ptCount val="1"/>
                <c:pt idx="0">
                  <c:v>Partially present</c:v>
                </c:pt>
              </c:strCache>
            </c:strRef>
          </c:tx>
          <c:spPr>
            <a:solidFill>
              <a:srgbClr val="FFC000"/>
            </a:solidFill>
            <a:ln>
              <a:noFill/>
            </a:ln>
            <a:effectLst/>
          </c:spPr>
          <c:invertIfNegative val="0"/>
          <c:cat>
            <c:strRef>
              <c:f>'Summary scores'!$B$28:$B$39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strCache>
            </c:strRef>
          </c:cat>
          <c:val>
            <c:numRef>
              <c:f>'Summary scores'!$D$28:$D$39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2DE-5745-B0CD-1509352358CE}"/>
            </c:ext>
          </c:extLst>
        </c:ser>
        <c:ser>
          <c:idx val="2"/>
          <c:order val="2"/>
          <c:tx>
            <c:strRef>
              <c:f>'Summary scores'!$E$27</c:f>
              <c:strCache>
                <c:ptCount val="1"/>
                <c:pt idx="0">
                  <c:v>Present</c:v>
                </c:pt>
              </c:strCache>
            </c:strRef>
          </c:tx>
          <c:spPr>
            <a:solidFill>
              <a:srgbClr val="92D050"/>
            </a:solidFill>
            <a:ln>
              <a:noFill/>
            </a:ln>
            <a:effectLst/>
          </c:spPr>
          <c:invertIfNegative val="0"/>
          <c:cat>
            <c:strRef>
              <c:f>'Summary scores'!$B$28:$B$39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strCache>
            </c:strRef>
          </c:cat>
          <c:val>
            <c:numRef>
              <c:f>'Summary scores'!$E$28:$E$39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22DE-5745-B0CD-1509352358CE}"/>
            </c:ext>
          </c:extLst>
        </c:ser>
        <c:ser>
          <c:idx val="3"/>
          <c:order val="3"/>
          <c:tx>
            <c:strRef>
              <c:f>'Summary scores'!$F$27</c:f>
              <c:strCache>
                <c:ptCount val="1"/>
                <c:pt idx="0">
                  <c:v>Don’t know</c:v>
                </c:pt>
              </c:strCache>
            </c:strRef>
          </c:tx>
          <c:spPr>
            <a:solidFill>
              <a:srgbClr val="7030A0"/>
            </a:solidFill>
            <a:ln>
              <a:noFill/>
            </a:ln>
            <a:effectLst/>
          </c:spPr>
          <c:invertIfNegative val="0"/>
          <c:cat>
            <c:strRef>
              <c:f>'Summary scores'!$B$28:$B$39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c:v>
                </c:pt>
                <c:pt idx="8">
                  <c:v>Collections care </c:v>
                </c:pt>
                <c:pt idx="9">
                  <c:v>Access policies</c:v>
                </c:pt>
                <c:pt idx="10">
                  <c:v>Access plans &amp; planning</c:v>
                </c:pt>
                <c:pt idx="11">
                  <c:v>Access information, procedures &amp; activities</c:v>
                </c:pt>
              </c:strCache>
            </c:strRef>
          </c:cat>
          <c:val>
            <c:numRef>
              <c:f>'Summary scores'!$F$28:$F$39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22DE-5745-B0CD-1509352358CE}"/>
            </c:ext>
          </c:extLst>
        </c:ser>
        <c:dLbls>
          <c:showLegendKey val="0"/>
          <c:showVal val="0"/>
          <c:showCatName val="0"/>
          <c:showSerName val="0"/>
          <c:showPercent val="0"/>
          <c:showBubbleSize val="0"/>
        </c:dLbls>
        <c:gapWidth val="150"/>
        <c:overlap val="100"/>
        <c:axId val="96516352"/>
        <c:axId val="96526336"/>
      </c:barChart>
      <c:catAx>
        <c:axId val="96516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26336"/>
        <c:crosses val="autoZero"/>
        <c:auto val="1"/>
        <c:lblAlgn val="ctr"/>
        <c:lblOffset val="100"/>
        <c:noMultiLvlLbl val="0"/>
      </c:catAx>
      <c:valAx>
        <c:axId val="96526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5163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Overall current resilience of the</a:t>
            </a:r>
            <a:r>
              <a:rPr lang="en-US" sz="1600" b="1" baseline="0">
                <a:latin typeface="Arial" panose="020B0604020202020204" pitchFamily="34" charset="0"/>
                <a:cs typeface="Arial" panose="020B0604020202020204" pitchFamily="34" charset="0"/>
              </a:rPr>
              <a:t> </a:t>
            </a:r>
            <a:r>
              <a:rPr lang="en-US" sz="1600" b="1">
                <a:latin typeface="Arial" panose="020B0604020202020204" pitchFamily="34" charset="0"/>
                <a:cs typeface="Arial" panose="020B0604020202020204" pitchFamily="34" charset="0"/>
              </a:rPr>
              <a:t>service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1308494974713527"/>
          <c:y val="0.12713663997128563"/>
          <c:w val="0.6045925702925895"/>
          <c:h val="0.78390335823406687"/>
        </c:manualLayout>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0187-A24B-B34D-A386C8BA913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0187-A24B-B34D-A386C8BA9133}"/>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3-0187-A24B-B34D-A386C8BA9133}"/>
              </c:ext>
            </c:extLst>
          </c:dPt>
          <c:dPt>
            <c:idx val="3"/>
            <c:bubble3D val="0"/>
            <c:spPr>
              <a:solidFill>
                <a:srgbClr val="7030A0"/>
              </a:solidFill>
              <a:ln w="19050">
                <a:solidFill>
                  <a:schemeClr val="lt1"/>
                </a:solidFill>
              </a:ln>
              <a:effectLst/>
            </c:spPr>
            <c:extLst>
              <c:ext xmlns:c16="http://schemas.microsoft.com/office/drawing/2014/chart" uri="{C3380CC4-5D6E-409C-BE32-E72D297353CC}">
                <c16:uniqueId val="{00000004-0187-A24B-B34D-A386C8BA9133}"/>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'Summary scores'!$J$5:$M$5</c:f>
              <c:strCache>
                <c:ptCount val="4"/>
                <c:pt idx="0">
                  <c:v>Vulnerable</c:v>
                </c:pt>
                <c:pt idx="1">
                  <c:v>Of concern</c:v>
                </c:pt>
                <c:pt idx="2">
                  <c:v>Resilient</c:v>
                </c:pt>
                <c:pt idx="3">
                  <c:v>Don't know</c:v>
                </c:pt>
              </c:strCache>
            </c:strRef>
          </c:cat>
          <c:val>
            <c:numRef>
              <c:f>'Summary scores'!$J$6:$M$6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0187-A24B-B34D-A386C8BA9133}"/>
            </c:ext>
          </c:extLst>
        </c:ser>
        <c:dLbls>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t>Current resilience of  service against individual</a:t>
            </a:r>
            <a:r>
              <a:rPr lang="en-US" sz="1600" b="1" baseline="0"/>
              <a:t> </a:t>
            </a:r>
            <a:r>
              <a:rPr lang="en-US" sz="1600" b="1"/>
              <a:t>elements</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'Summary scores'!$Q$27</c:f>
              <c:strCache>
                <c:ptCount val="1"/>
                <c:pt idx="0">
                  <c:v>Vulnerable</c:v>
                </c:pt>
              </c:strCache>
            </c:strRef>
          </c:tx>
          <c:spPr>
            <a:solidFill>
              <a:srgbClr val="FF0000"/>
            </a:solidFill>
            <a:ln>
              <a:noFill/>
            </a:ln>
            <a:effectLst/>
          </c:spPr>
          <c:invertIfNegative val="0"/>
          <c:cat>
            <c:strRef>
              <c:f>'Summary scores'!$P$28:$P$39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scores'!$Q$28:$Q$39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4-8660-6B4F-BA75-EB5DC01EF24E}"/>
            </c:ext>
          </c:extLst>
        </c:ser>
        <c:ser>
          <c:idx val="1"/>
          <c:order val="1"/>
          <c:tx>
            <c:strRef>
              <c:f>'Summary scores'!$R$27</c:f>
              <c:strCache>
                <c:ptCount val="1"/>
                <c:pt idx="0">
                  <c:v>Of concern</c:v>
                </c:pt>
              </c:strCache>
            </c:strRef>
          </c:tx>
          <c:spPr>
            <a:solidFill>
              <a:srgbClr val="FFC000"/>
            </a:solidFill>
            <a:ln>
              <a:noFill/>
            </a:ln>
            <a:effectLst/>
          </c:spPr>
          <c:invertIfNegative val="0"/>
          <c:cat>
            <c:strRef>
              <c:f>'Summary scores'!$P$28:$P$39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scores'!$R$28:$R$39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5-8660-6B4F-BA75-EB5DC01EF24E}"/>
            </c:ext>
          </c:extLst>
        </c:ser>
        <c:ser>
          <c:idx val="2"/>
          <c:order val="2"/>
          <c:tx>
            <c:strRef>
              <c:f>'Summary scores'!$S$27</c:f>
              <c:strCache>
                <c:ptCount val="1"/>
                <c:pt idx="0">
                  <c:v>Resilient</c:v>
                </c:pt>
              </c:strCache>
            </c:strRef>
          </c:tx>
          <c:spPr>
            <a:solidFill>
              <a:srgbClr val="92D050"/>
            </a:solidFill>
            <a:ln>
              <a:noFill/>
            </a:ln>
            <a:effectLst/>
          </c:spPr>
          <c:invertIfNegative val="0"/>
          <c:cat>
            <c:strRef>
              <c:f>'Summary scores'!$P$28:$P$39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scores'!$S$28:$S$39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6-8660-6B4F-BA75-EB5DC01EF24E}"/>
            </c:ext>
          </c:extLst>
        </c:ser>
        <c:ser>
          <c:idx val="3"/>
          <c:order val="3"/>
          <c:tx>
            <c:strRef>
              <c:f>'Summary scores'!$T$27</c:f>
              <c:strCache>
                <c:ptCount val="1"/>
                <c:pt idx="0">
                  <c:v>Don't know</c:v>
                </c:pt>
              </c:strCache>
            </c:strRef>
          </c:tx>
          <c:spPr>
            <a:solidFill>
              <a:srgbClr val="7030A0"/>
            </a:solidFill>
            <a:ln>
              <a:noFill/>
            </a:ln>
            <a:effectLst/>
          </c:spPr>
          <c:invertIfNegative val="0"/>
          <c:cat>
            <c:strRef>
              <c:f>'Summary scores'!$P$28:$P$39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scores'!$T$28:$T$39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7-8660-6B4F-BA75-EB5DC01EF24E}"/>
            </c:ext>
          </c:extLst>
        </c:ser>
        <c:dLbls>
          <c:showLegendKey val="0"/>
          <c:showVal val="0"/>
          <c:showCatName val="0"/>
          <c:showSerName val="0"/>
          <c:showPercent val="0"/>
          <c:showBubbleSize val="0"/>
        </c:dLbls>
        <c:gapWidth val="182"/>
        <c:overlap val="100"/>
        <c:axId val="107415808"/>
        <c:axId val="107429888"/>
      </c:barChart>
      <c:catAx>
        <c:axId val="10741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429888"/>
        <c:crosses val="autoZero"/>
        <c:auto val="1"/>
        <c:lblAlgn val="ctr"/>
        <c:lblOffset val="100"/>
        <c:noMultiLvlLbl val="0"/>
      </c:catAx>
      <c:valAx>
        <c:axId val="1074298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4158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latin typeface="Arial" panose="020B0604020202020204" pitchFamily="34" charset="0"/>
                <a:cs typeface="Arial" panose="020B0604020202020204" pitchFamily="34" charset="0"/>
              </a:rPr>
              <a:t>Overall future resilience of the service</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1500350650613118"/>
          <c:y val="0.12294617563739377"/>
          <c:w val="0.62549577136191314"/>
          <c:h val="0.80375320648658299"/>
        </c:manualLayout>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9ADE-5847-8004-DF6869EE22DD}"/>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9ADE-5847-8004-DF6869EE22DD}"/>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3-9ADE-5847-8004-DF6869EE22DD}"/>
              </c:ext>
            </c:extLst>
          </c:dPt>
          <c:dPt>
            <c:idx val="3"/>
            <c:bubble3D val="0"/>
            <c:spPr>
              <a:solidFill>
                <a:srgbClr val="7030A0"/>
              </a:solidFill>
              <a:ln w="19050">
                <a:solidFill>
                  <a:schemeClr val="lt1"/>
                </a:solidFill>
              </a:ln>
              <a:effectLst/>
            </c:spPr>
            <c:extLst>
              <c:ext xmlns:c16="http://schemas.microsoft.com/office/drawing/2014/chart" uri="{C3380CC4-5D6E-409C-BE32-E72D297353CC}">
                <c16:uniqueId val="{00000004-9ADE-5847-8004-DF6869EE22DD}"/>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'Summary scores'!$Q$5:$T$5</c:f>
              <c:strCache>
                <c:ptCount val="4"/>
                <c:pt idx="0">
                  <c:v>Vulnerable</c:v>
                </c:pt>
                <c:pt idx="1">
                  <c:v>Of concern</c:v>
                </c:pt>
                <c:pt idx="2">
                  <c:v>Resilient</c:v>
                </c:pt>
                <c:pt idx="3">
                  <c:v>Don't know</c:v>
                </c:pt>
              </c:strCache>
            </c:strRef>
          </c:cat>
          <c:val>
            <c:numRef>
              <c:f>'Summary scores'!$Q$6:$T$6</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9ADE-5847-8004-DF6869EE22DD}"/>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45" r="0.45" t="0.75" header="0.3" footer="0.3"/>
    <c:pageSetup paperSize="9" orientation="portrait"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i="0" baseline="0">
                <a:effectLst/>
                <a:latin typeface="Arial" panose="020B0604020202020204" pitchFamily="34" charset="0"/>
                <a:cs typeface="Arial" panose="020B0604020202020204" pitchFamily="34" charset="0"/>
              </a:rPr>
              <a:t>Future resilience of  service against individual elements </a:t>
            </a:r>
            <a:endParaRPr lang="en-GB" sz="16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percentStacked"/>
        <c:varyColors val="0"/>
        <c:ser>
          <c:idx val="0"/>
          <c:order val="0"/>
          <c:tx>
            <c:strRef>
              <c:f>'Summary scores'!$Q$27</c:f>
              <c:strCache>
                <c:ptCount val="1"/>
                <c:pt idx="0">
                  <c:v>Vulnerable</c:v>
                </c:pt>
              </c:strCache>
            </c:strRef>
          </c:tx>
          <c:spPr>
            <a:solidFill>
              <a:srgbClr val="FF0000"/>
            </a:solidFill>
            <a:ln>
              <a:noFill/>
            </a:ln>
            <a:effectLst/>
          </c:spPr>
          <c:invertIfNegative val="0"/>
          <c:cat>
            <c:strRef>
              <c:f>'Summary scores'!$P$28:$P$39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scores'!$Q$28:$Q$39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F2C-1D4D-8F2F-35270D0EB1FB}"/>
            </c:ext>
          </c:extLst>
        </c:ser>
        <c:ser>
          <c:idx val="1"/>
          <c:order val="1"/>
          <c:tx>
            <c:strRef>
              <c:f>'Summary scores'!$R$27</c:f>
              <c:strCache>
                <c:ptCount val="1"/>
                <c:pt idx="0">
                  <c:v>Of concern</c:v>
                </c:pt>
              </c:strCache>
            </c:strRef>
          </c:tx>
          <c:spPr>
            <a:solidFill>
              <a:srgbClr val="FFC000"/>
            </a:solidFill>
            <a:ln>
              <a:noFill/>
            </a:ln>
            <a:effectLst/>
          </c:spPr>
          <c:invertIfNegative val="0"/>
          <c:cat>
            <c:strRef>
              <c:f>'Summary scores'!$P$28:$P$39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scores'!$R$28:$R$39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FF2C-1D4D-8F2F-35270D0EB1FB}"/>
            </c:ext>
          </c:extLst>
        </c:ser>
        <c:ser>
          <c:idx val="2"/>
          <c:order val="2"/>
          <c:tx>
            <c:strRef>
              <c:f>'Summary scores'!$S$27</c:f>
              <c:strCache>
                <c:ptCount val="1"/>
                <c:pt idx="0">
                  <c:v>Resilient</c:v>
                </c:pt>
              </c:strCache>
            </c:strRef>
          </c:tx>
          <c:spPr>
            <a:solidFill>
              <a:srgbClr val="92D050"/>
            </a:solidFill>
            <a:ln>
              <a:noFill/>
            </a:ln>
            <a:effectLst/>
          </c:spPr>
          <c:invertIfNegative val="0"/>
          <c:cat>
            <c:strRef>
              <c:f>'Summary scores'!$P$28:$P$39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scores'!$S$28:$S$39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FF2C-1D4D-8F2F-35270D0EB1FB}"/>
            </c:ext>
          </c:extLst>
        </c:ser>
        <c:ser>
          <c:idx val="3"/>
          <c:order val="3"/>
          <c:tx>
            <c:strRef>
              <c:f>'Summary scores'!$T$27</c:f>
              <c:strCache>
                <c:ptCount val="1"/>
                <c:pt idx="0">
                  <c:v>Don't know</c:v>
                </c:pt>
              </c:strCache>
            </c:strRef>
          </c:tx>
          <c:spPr>
            <a:solidFill>
              <a:srgbClr val="7030A0"/>
            </a:solidFill>
            <a:ln>
              <a:noFill/>
            </a:ln>
            <a:effectLst/>
          </c:spPr>
          <c:invertIfNegative val="0"/>
          <c:cat>
            <c:strRef>
              <c:f>'Summary scores'!$P$28:$P$39</c:f>
              <c:strCache>
                <c:ptCount val="12"/>
                <c:pt idx="0">
                  <c:v>Mission statement</c:v>
                </c:pt>
                <c:pt idx="1">
                  <c:v>Governance &amp; management</c:v>
                </c:pt>
                <c:pt idx="2">
                  <c:v>Forward planning</c:v>
                </c:pt>
                <c:pt idx="3">
                  <c:v>Resources: Accommodation</c:v>
                </c:pt>
                <c:pt idx="4">
                  <c:v>Resources: Finance</c:v>
                </c:pt>
                <c:pt idx="5">
                  <c:v>Resources: Workforce</c:v>
                </c:pt>
                <c:pt idx="6">
                  <c:v>Collections development </c:v>
                </c:pt>
                <c:pt idx="7">
                  <c:v>Collections information </c:v>
                </c:pt>
                <c:pt idx="8">
                  <c:v>Collections care </c:v>
                </c:pt>
                <c:pt idx="9">
                  <c:v>Access policies</c:v>
                </c:pt>
                <c:pt idx="10">
                  <c:v>Access plans &amp; planning</c:v>
                </c:pt>
                <c:pt idx="11">
                  <c:v>Access information, procedures &amp; activities</c:v>
                </c:pt>
              </c:strCache>
            </c:strRef>
          </c:cat>
          <c:val>
            <c:numRef>
              <c:f>'Summary scores'!$T$28:$T$39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3-FF2C-1D4D-8F2F-35270D0EB1FB}"/>
            </c:ext>
          </c:extLst>
        </c:ser>
        <c:dLbls>
          <c:showLegendKey val="0"/>
          <c:showVal val="0"/>
          <c:showCatName val="0"/>
          <c:showSerName val="0"/>
          <c:showPercent val="0"/>
          <c:showBubbleSize val="0"/>
        </c:dLbls>
        <c:gapWidth val="182"/>
        <c:overlap val="100"/>
        <c:axId val="107526784"/>
        <c:axId val="107540864"/>
      </c:barChart>
      <c:catAx>
        <c:axId val="107526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540864"/>
        <c:crosses val="autoZero"/>
        <c:auto val="1"/>
        <c:lblAlgn val="ctr"/>
        <c:lblOffset val="100"/>
        <c:noMultiLvlLbl val="0"/>
      </c:catAx>
      <c:valAx>
        <c:axId val="107540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5267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i="0" baseline="0">
                <a:effectLst/>
                <a:latin typeface="Arial" panose="020B0604020202020204" pitchFamily="34" charset="0"/>
                <a:cs typeface="Arial" panose="020B0604020202020204" pitchFamily="34" charset="0"/>
              </a:rPr>
              <a:t>Current vs. future resilience of  service against individual elements</a:t>
            </a:r>
            <a:endParaRPr lang="en-GB" sz="1600" b="1">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 scores'!$AD$5</c:f>
              <c:strCache>
                <c:ptCount val="1"/>
                <c:pt idx="0">
                  <c:v>Vulnerable</c:v>
                </c:pt>
              </c:strCache>
            </c:strRef>
          </c:tx>
          <c:spPr>
            <a:solidFill>
              <a:srgbClr val="FF0000"/>
            </a:solidFill>
            <a:ln>
              <a:noFill/>
            </a:ln>
            <a:effectLst/>
          </c:spPr>
          <c:invertIfNegative val="0"/>
          <c:cat>
            <c:strRef>
              <c:f>'Summary scores'!$AC$6:$AC$29</c:f>
              <c:strCache>
                <c:ptCount val="2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strCache>
            </c:strRef>
          </c:cat>
          <c:val>
            <c:numRef>
              <c:f>'Summary scores'!$AD$6:$AD$29</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B893-B745-B72C-A7BD1C0CC92F}"/>
            </c:ext>
          </c:extLst>
        </c:ser>
        <c:ser>
          <c:idx val="1"/>
          <c:order val="1"/>
          <c:tx>
            <c:strRef>
              <c:f>'Summary scores'!$AE$5</c:f>
              <c:strCache>
                <c:ptCount val="1"/>
                <c:pt idx="0">
                  <c:v>Of concern</c:v>
                </c:pt>
              </c:strCache>
            </c:strRef>
          </c:tx>
          <c:spPr>
            <a:solidFill>
              <a:srgbClr val="FFC000"/>
            </a:solidFill>
            <a:ln>
              <a:noFill/>
            </a:ln>
            <a:effectLst/>
          </c:spPr>
          <c:invertIfNegative val="0"/>
          <c:cat>
            <c:strRef>
              <c:f>'Summary scores'!$AC$6:$AC$29</c:f>
              <c:strCache>
                <c:ptCount val="2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strCache>
            </c:strRef>
          </c:cat>
          <c:val>
            <c:numRef>
              <c:f>'Summary scores'!$AE$6:$AE$29</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1-B893-B745-B72C-A7BD1C0CC92F}"/>
            </c:ext>
          </c:extLst>
        </c:ser>
        <c:ser>
          <c:idx val="2"/>
          <c:order val="2"/>
          <c:tx>
            <c:strRef>
              <c:f>'Summary scores'!$AF$5</c:f>
              <c:strCache>
                <c:ptCount val="1"/>
                <c:pt idx="0">
                  <c:v>Resilient</c:v>
                </c:pt>
              </c:strCache>
            </c:strRef>
          </c:tx>
          <c:spPr>
            <a:solidFill>
              <a:schemeClr val="accent6"/>
            </a:solidFill>
            <a:ln>
              <a:noFill/>
            </a:ln>
            <a:effectLst/>
          </c:spPr>
          <c:invertIfNegative val="0"/>
          <c:cat>
            <c:strRef>
              <c:f>'Summary scores'!$AC$6:$AC$29</c:f>
              <c:strCache>
                <c:ptCount val="2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strCache>
            </c:strRef>
          </c:cat>
          <c:val>
            <c:numRef>
              <c:f>'Summary scores'!$AF$6:$AF$29</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2-B893-B745-B72C-A7BD1C0CC92F}"/>
            </c:ext>
          </c:extLst>
        </c:ser>
        <c:ser>
          <c:idx val="3"/>
          <c:order val="3"/>
          <c:tx>
            <c:strRef>
              <c:f>'Summary scores'!$AG$5</c:f>
              <c:strCache>
                <c:ptCount val="1"/>
                <c:pt idx="0">
                  <c:v>Don't know</c:v>
                </c:pt>
              </c:strCache>
            </c:strRef>
          </c:tx>
          <c:spPr>
            <a:solidFill>
              <a:srgbClr val="7030A0"/>
            </a:solidFill>
            <a:ln>
              <a:noFill/>
            </a:ln>
            <a:effectLst/>
          </c:spPr>
          <c:invertIfNegative val="0"/>
          <c:cat>
            <c:strRef>
              <c:f>'Summary scores'!$AC$6:$AC$29</c:f>
              <c:strCache>
                <c:ptCount val="24"/>
                <c:pt idx="0">
                  <c:v>Mission statement current</c:v>
                </c:pt>
                <c:pt idx="1">
                  <c:v>Mission statement future</c:v>
                </c:pt>
                <c:pt idx="2">
                  <c:v>Governance &amp; management current</c:v>
                </c:pt>
                <c:pt idx="3">
                  <c:v>Governance &amp; management future</c:v>
                </c:pt>
                <c:pt idx="4">
                  <c:v>Forward planning current</c:v>
                </c:pt>
                <c:pt idx="5">
                  <c:v>Forward planning future</c:v>
                </c:pt>
                <c:pt idx="6">
                  <c:v>Resources: Accommodation current</c:v>
                </c:pt>
                <c:pt idx="7">
                  <c:v>Resources: Accommodation future</c:v>
                </c:pt>
                <c:pt idx="8">
                  <c:v>Resources: Finance current</c:v>
                </c:pt>
                <c:pt idx="9">
                  <c:v>Resources: Finance future</c:v>
                </c:pt>
                <c:pt idx="10">
                  <c:v>Resources: Workforce current</c:v>
                </c:pt>
                <c:pt idx="11">
                  <c:v>Resources: Workforce future</c:v>
                </c:pt>
                <c:pt idx="12">
                  <c:v>Collections development current </c:v>
                </c:pt>
                <c:pt idx="13">
                  <c:v>Collections development future</c:v>
                </c:pt>
                <c:pt idx="14">
                  <c:v>Collections information current</c:v>
                </c:pt>
                <c:pt idx="15">
                  <c:v>Collections information future</c:v>
                </c:pt>
                <c:pt idx="16">
                  <c:v>Collections care current</c:v>
                </c:pt>
                <c:pt idx="17">
                  <c:v>Collections care future</c:v>
                </c:pt>
                <c:pt idx="18">
                  <c:v>Access policies current</c:v>
                </c:pt>
                <c:pt idx="19">
                  <c:v>Access policies future</c:v>
                </c:pt>
                <c:pt idx="20">
                  <c:v>Access plans &amp; planning current</c:v>
                </c:pt>
                <c:pt idx="21">
                  <c:v>Access plans &amp; planning future</c:v>
                </c:pt>
                <c:pt idx="22">
                  <c:v>Access information, procedures &amp; activities current</c:v>
                </c:pt>
                <c:pt idx="23">
                  <c:v>Access information, procedures &amp; activities future</c:v>
                </c:pt>
              </c:strCache>
            </c:strRef>
          </c:cat>
          <c:val>
            <c:numRef>
              <c:f>'Summary scores'!$AG$6:$AG$29</c:f>
              <c:numCache>
                <c:formatCode>0</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3-B893-B745-B72C-A7BD1C0CC92F}"/>
            </c:ext>
          </c:extLst>
        </c:ser>
        <c:dLbls>
          <c:showLegendKey val="0"/>
          <c:showVal val="0"/>
          <c:showCatName val="0"/>
          <c:showSerName val="0"/>
          <c:showPercent val="0"/>
          <c:showBubbleSize val="0"/>
        </c:dLbls>
        <c:gapWidth val="219"/>
        <c:overlap val="100"/>
        <c:axId val="107657472"/>
        <c:axId val="107663360"/>
      </c:barChart>
      <c:catAx>
        <c:axId val="1076574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7663360"/>
        <c:crosses val="autoZero"/>
        <c:auto val="1"/>
        <c:lblAlgn val="ctr"/>
        <c:lblOffset val="100"/>
        <c:noMultiLvlLbl val="0"/>
      </c:catAx>
      <c:valAx>
        <c:axId val="107663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6574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portrait"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kumimoji="0" lang="en-US" sz="1600" b="1" i="0" u="none" strike="noStrike" kern="1200" cap="none" spc="0" normalizeH="0" baseline="0" noProof="0">
                <a:ln>
                  <a:noFill/>
                </a:ln>
                <a:solidFill>
                  <a:sysClr val="windowText" lastClr="000000">
                    <a:lumMod val="65000"/>
                    <a:lumOff val="35000"/>
                  </a:sysClr>
                </a:solidFill>
                <a:effectLst/>
                <a:uLnTx/>
                <a:uFillTx/>
                <a:latin typeface="Arial" panose="020B0604020202020204" pitchFamily="34" charset="0"/>
                <a:cs typeface="Arial" panose="020B0604020202020204" pitchFamily="34" charset="0"/>
              </a:rPr>
              <a:t>Overall current resilience status against future resilience status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bar"/>
        <c:grouping val="percentStacked"/>
        <c:varyColors val="0"/>
        <c:ser>
          <c:idx val="0"/>
          <c:order val="0"/>
          <c:tx>
            <c:strRef>
              <c:f>'Summary scores'!$AD$30</c:f>
              <c:strCache>
                <c:ptCount val="1"/>
                <c:pt idx="0">
                  <c:v>Vulnerable</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scores'!$AC$31:$AC$32</c:f>
              <c:strCache>
                <c:ptCount val="2"/>
                <c:pt idx="0">
                  <c:v>Total current</c:v>
                </c:pt>
                <c:pt idx="1">
                  <c:v>Total future</c:v>
                </c:pt>
              </c:strCache>
            </c:strRef>
          </c:cat>
          <c:val>
            <c:numRef>
              <c:f>'Summary scores'!$AD$31:$AD$32</c:f>
              <c:numCache>
                <c:formatCode>0</c:formatCode>
                <c:ptCount val="2"/>
                <c:pt idx="0">
                  <c:v>0</c:v>
                </c:pt>
                <c:pt idx="1">
                  <c:v>0</c:v>
                </c:pt>
              </c:numCache>
            </c:numRef>
          </c:val>
          <c:extLst>
            <c:ext xmlns:c16="http://schemas.microsoft.com/office/drawing/2014/chart" uri="{C3380CC4-5D6E-409C-BE32-E72D297353CC}">
              <c16:uniqueId val="{00000000-F4EE-0143-B4AB-D1AAC1FE7A35}"/>
            </c:ext>
          </c:extLst>
        </c:ser>
        <c:ser>
          <c:idx val="1"/>
          <c:order val="1"/>
          <c:tx>
            <c:strRef>
              <c:f>'Summary scores'!$AE$30</c:f>
              <c:strCache>
                <c:ptCount val="1"/>
                <c:pt idx="0">
                  <c:v>Of concern</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scores'!$AC$31:$AC$32</c:f>
              <c:strCache>
                <c:ptCount val="2"/>
                <c:pt idx="0">
                  <c:v>Total current</c:v>
                </c:pt>
                <c:pt idx="1">
                  <c:v>Total future</c:v>
                </c:pt>
              </c:strCache>
            </c:strRef>
          </c:cat>
          <c:val>
            <c:numRef>
              <c:f>'Summary scores'!$AE$31:$AE$32</c:f>
              <c:numCache>
                <c:formatCode>0</c:formatCode>
                <c:ptCount val="2"/>
                <c:pt idx="0">
                  <c:v>0</c:v>
                </c:pt>
                <c:pt idx="1">
                  <c:v>0</c:v>
                </c:pt>
              </c:numCache>
            </c:numRef>
          </c:val>
          <c:extLst>
            <c:ext xmlns:c16="http://schemas.microsoft.com/office/drawing/2014/chart" uri="{C3380CC4-5D6E-409C-BE32-E72D297353CC}">
              <c16:uniqueId val="{00000001-F4EE-0143-B4AB-D1AAC1FE7A35}"/>
            </c:ext>
          </c:extLst>
        </c:ser>
        <c:ser>
          <c:idx val="2"/>
          <c:order val="2"/>
          <c:tx>
            <c:strRef>
              <c:f>'Summary scores'!$AF$30</c:f>
              <c:strCache>
                <c:ptCount val="1"/>
                <c:pt idx="0">
                  <c:v>Resilient</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scores'!$AC$31:$AC$32</c:f>
              <c:strCache>
                <c:ptCount val="2"/>
                <c:pt idx="0">
                  <c:v>Total current</c:v>
                </c:pt>
                <c:pt idx="1">
                  <c:v>Total future</c:v>
                </c:pt>
              </c:strCache>
            </c:strRef>
          </c:cat>
          <c:val>
            <c:numRef>
              <c:f>'Summary scores'!$AF$31:$AF$32</c:f>
              <c:numCache>
                <c:formatCode>0</c:formatCode>
                <c:ptCount val="2"/>
                <c:pt idx="0">
                  <c:v>0</c:v>
                </c:pt>
                <c:pt idx="1">
                  <c:v>0</c:v>
                </c:pt>
              </c:numCache>
            </c:numRef>
          </c:val>
          <c:extLst>
            <c:ext xmlns:c16="http://schemas.microsoft.com/office/drawing/2014/chart" uri="{C3380CC4-5D6E-409C-BE32-E72D297353CC}">
              <c16:uniqueId val="{00000002-F4EE-0143-B4AB-D1AAC1FE7A35}"/>
            </c:ext>
          </c:extLst>
        </c:ser>
        <c:ser>
          <c:idx val="3"/>
          <c:order val="3"/>
          <c:tx>
            <c:strRef>
              <c:f>'Summary scores'!$AG$30</c:f>
              <c:strCache>
                <c:ptCount val="1"/>
                <c:pt idx="0">
                  <c:v>Don't know</c:v>
                </c:pt>
              </c:strCache>
            </c:strRef>
          </c:tx>
          <c:spPr>
            <a:solidFill>
              <a:srgbClr val="7030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'Summary scores'!$AC$31:$AC$32</c:f>
              <c:strCache>
                <c:ptCount val="2"/>
                <c:pt idx="0">
                  <c:v>Total current</c:v>
                </c:pt>
                <c:pt idx="1">
                  <c:v>Total future</c:v>
                </c:pt>
              </c:strCache>
            </c:strRef>
          </c:cat>
          <c:val>
            <c:numRef>
              <c:f>'Summary scores'!$AG$31:$AG$32</c:f>
              <c:numCache>
                <c:formatCode>0</c:formatCode>
                <c:ptCount val="2"/>
                <c:pt idx="0">
                  <c:v>0</c:v>
                </c:pt>
                <c:pt idx="1">
                  <c:v>0</c:v>
                </c:pt>
              </c:numCache>
            </c:numRef>
          </c:val>
          <c:extLst>
            <c:ext xmlns:c16="http://schemas.microsoft.com/office/drawing/2014/chart" uri="{C3380CC4-5D6E-409C-BE32-E72D297353CC}">
              <c16:uniqueId val="{00000003-F4EE-0143-B4AB-D1AAC1FE7A35}"/>
            </c:ext>
          </c:extLst>
        </c:ser>
        <c:dLbls>
          <c:dLblPos val="ctr"/>
          <c:showLegendKey val="0"/>
          <c:showVal val="1"/>
          <c:showCatName val="0"/>
          <c:showSerName val="0"/>
          <c:showPercent val="0"/>
          <c:showBubbleSize val="0"/>
        </c:dLbls>
        <c:gapWidth val="150"/>
        <c:overlap val="100"/>
        <c:axId val="107721472"/>
        <c:axId val="107723008"/>
      </c:barChart>
      <c:catAx>
        <c:axId val="10772147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23008"/>
        <c:crosses val="autoZero"/>
        <c:auto val="1"/>
        <c:lblAlgn val="ctr"/>
        <c:lblOffset val="100"/>
        <c:noMultiLvlLbl val="0"/>
      </c:catAx>
      <c:valAx>
        <c:axId val="1077230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77214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401320</xdr:colOff>
      <xdr:row>2</xdr:row>
      <xdr:rowOff>2540</xdr:rowOff>
    </xdr:from>
    <xdr:to>
      <xdr:col>9</xdr:col>
      <xdr:colOff>408178</xdr:colOff>
      <xdr:row>24</xdr:row>
      <xdr:rowOff>2540</xdr:rowOff>
    </xdr:to>
    <xdr:graphicFrame macro="">
      <xdr:nvGraphicFramePr>
        <xdr:cNvPr id="2" name="Chart 1">
          <a:extLst>
            <a:ext uri="{FF2B5EF4-FFF2-40B4-BE49-F238E27FC236}">
              <a16:creationId xmlns:a16="http://schemas.microsoft.com/office/drawing/2014/main" id="{59EFF3C0-A917-B042-8983-81DF2B30BC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2540</xdr:colOff>
      <xdr:row>28</xdr:row>
      <xdr:rowOff>10160</xdr:rowOff>
    </xdr:from>
    <xdr:to>
      <xdr:col>10</xdr:col>
      <xdr:colOff>745490</xdr:colOff>
      <xdr:row>69</xdr:row>
      <xdr:rowOff>137160</xdr:rowOff>
    </xdr:to>
    <xdr:graphicFrame macro="">
      <xdr:nvGraphicFramePr>
        <xdr:cNvPr id="3" name="Chart 2">
          <a:extLst>
            <a:ext uri="{FF2B5EF4-FFF2-40B4-BE49-F238E27FC236}">
              <a16:creationId xmlns:a16="http://schemas.microsoft.com/office/drawing/2014/main" id="{59C30ED8-4034-BD48-9EB1-FEEFEE62A3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412750</xdr:colOff>
      <xdr:row>2</xdr:row>
      <xdr:rowOff>0</xdr:rowOff>
    </xdr:from>
    <xdr:to>
      <xdr:col>20</xdr:col>
      <xdr:colOff>431800</xdr:colOff>
      <xdr:row>23</xdr:row>
      <xdr:rowOff>190500</xdr:rowOff>
    </xdr:to>
    <xdr:graphicFrame macro="">
      <xdr:nvGraphicFramePr>
        <xdr:cNvPr id="4" name="Chart 3">
          <a:extLst>
            <a:ext uri="{FF2B5EF4-FFF2-40B4-BE49-F238E27FC236}">
              <a16:creationId xmlns:a16="http://schemas.microsoft.com/office/drawing/2014/main" id="{0F201FBA-3634-644D-AE1B-DA01E2728D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2540</xdr:colOff>
      <xdr:row>27</xdr:row>
      <xdr:rowOff>198120</xdr:rowOff>
    </xdr:from>
    <xdr:to>
      <xdr:col>22</xdr:col>
      <xdr:colOff>0</xdr:colOff>
      <xdr:row>69</xdr:row>
      <xdr:rowOff>198120</xdr:rowOff>
    </xdr:to>
    <xdr:graphicFrame macro="">
      <xdr:nvGraphicFramePr>
        <xdr:cNvPr id="5" name="Chart 4">
          <a:extLst>
            <a:ext uri="{FF2B5EF4-FFF2-40B4-BE49-F238E27FC236}">
              <a16:creationId xmlns:a16="http://schemas.microsoft.com/office/drawing/2014/main" id="{5D87212C-4559-B648-A44C-3E36AB6DCFE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381000</xdr:colOff>
      <xdr:row>2</xdr:row>
      <xdr:rowOff>25400</xdr:rowOff>
    </xdr:from>
    <xdr:to>
      <xdr:col>32</xdr:col>
      <xdr:colOff>381000</xdr:colOff>
      <xdr:row>24</xdr:row>
      <xdr:rowOff>38100</xdr:rowOff>
    </xdr:to>
    <xdr:graphicFrame macro="">
      <xdr:nvGraphicFramePr>
        <xdr:cNvPr id="6" name="Chart 5">
          <a:extLst>
            <a:ext uri="{FF2B5EF4-FFF2-40B4-BE49-F238E27FC236}">
              <a16:creationId xmlns:a16="http://schemas.microsoft.com/office/drawing/2014/main" id="{721F9F37-CE12-7046-954D-FE74457E47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23</xdr:col>
      <xdr:colOff>815340</xdr:colOff>
      <xdr:row>28</xdr:row>
      <xdr:rowOff>0</xdr:rowOff>
    </xdr:from>
    <xdr:to>
      <xdr:col>34</xdr:col>
      <xdr:colOff>66040</xdr:colOff>
      <xdr:row>70</xdr:row>
      <xdr:rowOff>0</xdr:rowOff>
    </xdr:to>
    <xdr:graphicFrame macro="">
      <xdr:nvGraphicFramePr>
        <xdr:cNvPr id="7" name="Chart 6">
          <a:extLst>
            <a:ext uri="{FF2B5EF4-FFF2-40B4-BE49-F238E27FC236}">
              <a16:creationId xmlns:a16="http://schemas.microsoft.com/office/drawing/2014/main" id="{9F71984D-1365-0D4D-B707-3ADB0978B3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35</xdr:col>
      <xdr:colOff>111762</xdr:colOff>
      <xdr:row>25</xdr:row>
      <xdr:rowOff>0</xdr:rowOff>
    </xdr:from>
    <xdr:to>
      <xdr:col>46</xdr:col>
      <xdr:colOff>745067</xdr:colOff>
      <xdr:row>72</xdr:row>
      <xdr:rowOff>99060</xdr:rowOff>
    </xdr:to>
    <xdr:graphicFrame macro="">
      <xdr:nvGraphicFramePr>
        <xdr:cNvPr id="10" name="Chart 9">
          <a:extLst>
            <a:ext uri="{FF2B5EF4-FFF2-40B4-BE49-F238E27FC236}">
              <a16:creationId xmlns:a16="http://schemas.microsoft.com/office/drawing/2014/main" id="{735E4081-6DD0-0B43-8214-9A92191A24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36</xdr:col>
      <xdr:colOff>341207</xdr:colOff>
      <xdr:row>1</xdr:row>
      <xdr:rowOff>186266</xdr:rowOff>
    </xdr:from>
    <xdr:to>
      <xdr:col>45</xdr:col>
      <xdr:colOff>286174</xdr:colOff>
      <xdr:row>23</xdr:row>
      <xdr:rowOff>186266</xdr:rowOff>
    </xdr:to>
    <xdr:graphicFrame macro="">
      <xdr:nvGraphicFramePr>
        <xdr:cNvPr id="13" name="Chart 12">
          <a:extLst>
            <a:ext uri="{FF2B5EF4-FFF2-40B4-BE49-F238E27FC236}">
              <a16:creationId xmlns:a16="http://schemas.microsoft.com/office/drawing/2014/main" id="{03040661-E43F-014E-9537-6EF25B7583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H197"/>
  <sheetViews>
    <sheetView topLeftCell="A153" zoomScaleNormal="100" workbookViewId="0">
      <selection activeCell="H163" sqref="H163"/>
    </sheetView>
  </sheetViews>
  <sheetFormatPr defaultColWidth="10.875" defaultRowHeight="15.6"/>
  <cols>
    <col min="1" max="1" width="3.875" style="16" customWidth="1"/>
    <col min="2" max="2" width="100" style="17" customWidth="1"/>
    <col min="3" max="6" width="8.125" style="16" customWidth="1"/>
    <col min="7" max="7" width="11.375" style="16" customWidth="1"/>
    <col min="8" max="8" width="38.875" style="16" customWidth="1"/>
    <col min="9" max="16384" width="10.875" style="16"/>
  </cols>
  <sheetData>
    <row r="2" spans="2:8" ht="30" customHeight="1">
      <c r="B2" s="128" t="s">
        <v>0</v>
      </c>
      <c r="C2" s="128"/>
      <c r="D2" s="128"/>
      <c r="E2" s="128"/>
      <c r="F2" s="128"/>
      <c r="G2" s="128"/>
      <c r="H2" s="128"/>
    </row>
    <row r="4" spans="2:8" ht="18">
      <c r="B4" s="27" t="s">
        <v>1</v>
      </c>
      <c r="C4" s="76"/>
      <c r="D4" s="76"/>
      <c r="E4" s="76"/>
      <c r="F4" s="76"/>
      <c r="G4" s="76"/>
      <c r="H4" s="76"/>
    </row>
    <row r="6" spans="2:8">
      <c r="B6" s="18" t="s">
        <v>2</v>
      </c>
      <c r="C6" s="76"/>
      <c r="D6" s="76"/>
      <c r="E6" s="76"/>
      <c r="F6" s="76"/>
      <c r="G6" s="76"/>
      <c r="H6" s="76"/>
    </row>
    <row r="7" spans="2:8" ht="25.5" hidden="1" customHeight="1">
      <c r="B7" s="129"/>
      <c r="C7" s="129"/>
      <c r="D7" s="129"/>
      <c r="E7" s="129"/>
      <c r="F7" s="129"/>
      <c r="G7" s="129"/>
      <c r="H7" s="129"/>
    </row>
    <row r="8" spans="2:8" ht="24" hidden="1" customHeight="1">
      <c r="B8" s="129"/>
      <c r="C8" s="129"/>
      <c r="D8" s="130"/>
      <c r="E8" s="130"/>
      <c r="F8" s="130"/>
      <c r="G8" s="130"/>
      <c r="H8" s="130"/>
    </row>
    <row r="9" spans="2:8" ht="30.95">
      <c r="B9" s="77"/>
      <c r="C9" s="78" t="s">
        <v>3</v>
      </c>
      <c r="D9" s="79" t="s">
        <v>4</v>
      </c>
      <c r="E9" s="80" t="s">
        <v>5</v>
      </c>
      <c r="F9" s="81" t="s">
        <v>6</v>
      </c>
      <c r="G9" s="4" t="s">
        <v>7</v>
      </c>
      <c r="H9" s="82" t="s">
        <v>8</v>
      </c>
    </row>
    <row r="10" spans="2:8">
      <c r="B10" s="32" t="s">
        <v>9</v>
      </c>
      <c r="C10" s="37"/>
      <c r="D10" s="31"/>
      <c r="E10" s="31"/>
      <c r="F10" s="31"/>
      <c r="G10" s="31"/>
      <c r="H10" s="83"/>
    </row>
    <row r="11" spans="2:8">
      <c r="B11" s="74" t="s">
        <v>10</v>
      </c>
      <c r="C11" s="84"/>
      <c r="D11" s="84"/>
      <c r="E11" s="84"/>
      <c r="F11" s="84"/>
      <c r="G11" s="84"/>
      <c r="H11" s="83"/>
    </row>
    <row r="12" spans="2:8" hidden="1">
      <c r="B12" s="83"/>
      <c r="C12" s="83"/>
      <c r="D12" s="83"/>
      <c r="E12" s="83"/>
      <c r="F12" s="83"/>
      <c r="G12" s="83"/>
      <c r="H12" s="83"/>
    </row>
    <row r="13" spans="2:8" hidden="1">
      <c r="B13" s="30" t="s">
        <v>11</v>
      </c>
      <c r="C13" s="31"/>
      <c r="D13" s="31"/>
      <c r="E13" s="31"/>
      <c r="F13" s="31"/>
      <c r="G13" s="31"/>
      <c r="H13" s="83"/>
    </row>
    <row r="14" spans="2:8">
      <c r="B14" s="74" t="s">
        <v>12</v>
      </c>
      <c r="C14" s="84"/>
      <c r="D14" s="84"/>
      <c r="E14" s="84"/>
      <c r="F14" s="84"/>
      <c r="G14" s="84"/>
      <c r="H14" s="83"/>
    </row>
    <row r="15" spans="2:8" hidden="1">
      <c r="B15" s="83"/>
      <c r="C15" s="83"/>
      <c r="D15" s="83"/>
      <c r="E15" s="83"/>
      <c r="F15" s="83"/>
      <c r="G15" s="83"/>
      <c r="H15" s="83"/>
    </row>
    <row r="16" spans="2:8" hidden="1">
      <c r="B16" s="30" t="s">
        <v>13</v>
      </c>
      <c r="C16" s="31"/>
      <c r="D16" s="31"/>
      <c r="E16" s="31"/>
      <c r="F16" s="31"/>
      <c r="G16" s="31"/>
      <c r="H16" s="83"/>
    </row>
    <row r="17" spans="2:8">
      <c r="B17" s="74" t="s">
        <v>14</v>
      </c>
      <c r="C17" s="84"/>
      <c r="D17" s="84"/>
      <c r="E17" s="84"/>
      <c r="F17" s="84"/>
      <c r="G17" s="84"/>
      <c r="H17" s="83"/>
    </row>
    <row r="18" spans="2:8">
      <c r="B18" s="73" t="s">
        <v>15</v>
      </c>
      <c r="C18" s="84"/>
      <c r="D18" s="84"/>
      <c r="E18" s="84"/>
      <c r="F18" s="84"/>
      <c r="G18" s="84"/>
      <c r="H18" s="83"/>
    </row>
    <row r="19" spans="2:8">
      <c r="B19" s="73" t="s">
        <v>16</v>
      </c>
      <c r="C19" s="84"/>
      <c r="D19" s="84"/>
      <c r="E19" s="84"/>
      <c r="F19" s="84"/>
      <c r="G19" s="84"/>
      <c r="H19" s="83"/>
    </row>
    <row r="20" spans="2:8" s="20" customFormat="1">
      <c r="B20" s="33" t="s">
        <v>17</v>
      </c>
      <c r="C20" s="28">
        <f>COUNTIF('Form - Archive Organisation'!C10:C19,"x")</f>
        <v>0</v>
      </c>
      <c r="D20" s="28">
        <f>COUNTIF('Form - Archive Organisation'!D10:D19,"x")</f>
        <v>0</v>
      </c>
      <c r="E20" s="28">
        <f>COUNTIF('Form - Archive Organisation'!E10:E19,"x")</f>
        <v>0</v>
      </c>
      <c r="F20" s="28">
        <f>COUNTIF('Form - Archive Organisation'!F10:F19,"x")</f>
        <v>0</v>
      </c>
      <c r="G20" s="28">
        <f>COUNTIF('Form - Archive Organisation'!G10:G19,"x")</f>
        <v>0</v>
      </c>
      <c r="H20" s="21"/>
    </row>
    <row r="21" spans="2:8" hidden="1">
      <c r="B21" s="83"/>
      <c r="C21" s="83"/>
      <c r="D21" s="83"/>
      <c r="E21" s="83"/>
      <c r="F21" s="83"/>
      <c r="G21" s="83"/>
      <c r="H21" s="83"/>
    </row>
    <row r="22" spans="2:8">
      <c r="B22" s="30" t="s">
        <v>18</v>
      </c>
      <c r="C22" s="31"/>
      <c r="D22" s="31"/>
      <c r="E22" s="31"/>
      <c r="F22" s="31"/>
      <c r="G22" s="31"/>
      <c r="H22" s="83"/>
    </row>
    <row r="23" spans="2:8">
      <c r="B23" s="74" t="s">
        <v>19</v>
      </c>
      <c r="C23" s="84"/>
      <c r="D23" s="84"/>
      <c r="E23" s="84"/>
      <c r="F23" s="84"/>
      <c r="G23" s="84"/>
      <c r="H23" s="83" t="s">
        <v>20</v>
      </c>
    </row>
    <row r="24" spans="2:8">
      <c r="B24" s="74" t="s">
        <v>21</v>
      </c>
      <c r="C24" s="84"/>
      <c r="D24" s="84"/>
      <c r="E24" s="84"/>
      <c r="F24" s="84"/>
      <c r="G24" s="84"/>
      <c r="H24" s="83"/>
    </row>
    <row r="25" spans="2:8" hidden="1">
      <c r="B25" s="83"/>
      <c r="C25" s="83"/>
      <c r="D25" s="83"/>
      <c r="E25" s="83"/>
      <c r="F25" s="83"/>
      <c r="G25" s="83"/>
      <c r="H25" s="83"/>
    </row>
    <row r="26" spans="2:8" hidden="1">
      <c r="B26" s="30" t="s">
        <v>22</v>
      </c>
      <c r="C26" s="31"/>
      <c r="D26" s="31"/>
      <c r="E26" s="31"/>
      <c r="F26" s="31"/>
      <c r="G26" s="31"/>
      <c r="H26" s="83"/>
    </row>
    <row r="27" spans="2:8">
      <c r="B27" s="73" t="s">
        <v>23</v>
      </c>
      <c r="C27" s="84"/>
      <c r="D27" s="84"/>
      <c r="E27" s="84"/>
      <c r="F27" s="84"/>
      <c r="G27" s="84"/>
      <c r="H27" s="83"/>
    </row>
    <row r="28" spans="2:8">
      <c r="B28" s="73" t="s">
        <v>24</v>
      </c>
      <c r="C28" s="84"/>
      <c r="D28" s="84"/>
      <c r="E28" s="84"/>
      <c r="F28" s="84"/>
      <c r="G28" s="84"/>
      <c r="H28" s="83"/>
    </row>
    <row r="29" spans="2:8">
      <c r="B29" s="29" t="s">
        <v>25</v>
      </c>
      <c r="C29" s="28">
        <f>COUNTIF('Form - Archive Organisation'!C22:C28,"x")</f>
        <v>0</v>
      </c>
      <c r="D29" s="28">
        <f>COUNTIF('Form - Archive Organisation'!D22:D28,"x")</f>
        <v>0</v>
      </c>
      <c r="E29" s="28">
        <f>COUNTIF('Form - Archive Organisation'!E22:E28,"x")</f>
        <v>0</v>
      </c>
      <c r="F29" s="28">
        <f>COUNTIF('Form - Archive Organisation'!F22:F28,"x")</f>
        <v>0</v>
      </c>
      <c r="G29" s="28">
        <f>COUNTIF('Form - Archive Organisation'!G22:G28,"x")</f>
        <v>0</v>
      </c>
      <c r="H29" s="83"/>
    </row>
    <row r="30" spans="2:8" hidden="1">
      <c r="B30" s="85"/>
      <c r="C30" s="85"/>
      <c r="D30" s="85"/>
      <c r="E30" s="85"/>
      <c r="F30" s="85"/>
      <c r="G30" s="85"/>
      <c r="H30" s="83"/>
    </row>
    <row r="31" spans="2:8">
      <c r="B31" s="30" t="s">
        <v>26</v>
      </c>
      <c r="C31" s="31"/>
      <c r="D31" s="31"/>
      <c r="E31" s="31"/>
      <c r="F31" s="31"/>
      <c r="G31" s="31"/>
      <c r="H31" s="83"/>
    </row>
    <row r="32" spans="2:8">
      <c r="B32" s="74" t="s">
        <v>27</v>
      </c>
      <c r="C32" s="84"/>
      <c r="D32" s="84"/>
      <c r="E32" s="84"/>
      <c r="F32" s="84"/>
      <c r="G32" s="84"/>
      <c r="H32" s="83"/>
    </row>
    <row r="33" spans="2:8">
      <c r="B33" s="74" t="s">
        <v>28</v>
      </c>
      <c r="C33" s="84"/>
      <c r="D33" s="84"/>
      <c r="E33" s="84"/>
      <c r="F33" s="84"/>
      <c r="G33" s="84"/>
      <c r="H33" s="83"/>
    </row>
    <row r="34" spans="2:8">
      <c r="B34" s="74" t="s">
        <v>29</v>
      </c>
      <c r="C34" s="84"/>
      <c r="D34" s="84"/>
      <c r="E34" s="84"/>
      <c r="F34" s="84"/>
      <c r="G34" s="84"/>
      <c r="H34" s="83"/>
    </row>
    <row r="35" spans="2:8">
      <c r="B35" s="29" t="s">
        <v>30</v>
      </c>
      <c r="C35" s="28">
        <f>COUNTIF('Form - Archive Organisation'!C31:C34,"x")</f>
        <v>0</v>
      </c>
      <c r="D35" s="28">
        <f>COUNTIF('Form - Archive Organisation'!D31:D34,"x")</f>
        <v>0</v>
      </c>
      <c r="E35" s="28">
        <f>COUNTIF('Form - Archive Organisation'!E31:E34,"x")</f>
        <v>0</v>
      </c>
      <c r="F35" s="28">
        <f>COUNTIF('Form - Archive Organisation'!F31:F34,"x")</f>
        <v>0</v>
      </c>
      <c r="G35" s="28">
        <f>COUNTIF('Form - Archive Organisation'!G31:G34,"x")</f>
        <v>0</v>
      </c>
      <c r="H35" s="21"/>
    </row>
    <row r="36" spans="2:8" ht="33" customHeight="1">
      <c r="B36" s="77"/>
      <c r="C36" s="76"/>
      <c r="D36" s="76"/>
      <c r="E36" s="76"/>
      <c r="F36" s="76"/>
      <c r="G36" s="76"/>
      <c r="H36" s="76"/>
    </row>
    <row r="37" spans="2:8">
      <c r="B37" s="18" t="s">
        <v>31</v>
      </c>
      <c r="C37" s="76"/>
      <c r="D37" s="76"/>
      <c r="E37" s="76"/>
      <c r="F37" s="76"/>
      <c r="G37" s="76"/>
      <c r="H37" s="76"/>
    </row>
    <row r="38" spans="2:8" ht="17.100000000000001" hidden="1" customHeight="1">
      <c r="B38" s="129"/>
      <c r="C38" s="129"/>
      <c r="D38" s="129"/>
      <c r="E38" s="129"/>
      <c r="F38" s="129"/>
      <c r="G38" s="129"/>
      <c r="H38" s="129"/>
    </row>
    <row r="39" spans="2:8" ht="17.100000000000001" customHeight="1">
      <c r="B39" s="129"/>
      <c r="C39" s="129"/>
      <c r="D39" s="129"/>
      <c r="E39" s="129"/>
      <c r="F39" s="129"/>
      <c r="G39" s="129"/>
      <c r="H39" s="130"/>
    </row>
    <row r="40" spans="2:8" ht="30.95">
      <c r="B40" s="77"/>
      <c r="C40" s="78" t="s">
        <v>3</v>
      </c>
      <c r="D40" s="86" t="s">
        <v>4</v>
      </c>
      <c r="E40" s="87" t="s">
        <v>5</v>
      </c>
      <c r="F40" s="88" t="s">
        <v>32</v>
      </c>
      <c r="G40" s="72" t="s">
        <v>7</v>
      </c>
      <c r="H40" s="82" t="s">
        <v>8</v>
      </c>
    </row>
    <row r="41" spans="2:8">
      <c r="B41" s="32" t="s">
        <v>33</v>
      </c>
      <c r="C41" s="89"/>
      <c r="D41" s="89"/>
      <c r="E41" s="89"/>
      <c r="F41" s="89"/>
      <c r="G41" s="90"/>
      <c r="H41" s="83"/>
    </row>
    <row r="42" spans="2:8" ht="30.95">
      <c r="B42" s="74" t="s">
        <v>34</v>
      </c>
      <c r="C42" s="84"/>
      <c r="D42" s="84"/>
      <c r="E42" s="84"/>
      <c r="F42" s="84"/>
      <c r="G42" s="84"/>
      <c r="H42" s="83"/>
    </row>
    <row r="43" spans="2:8">
      <c r="B43" s="74" t="s">
        <v>35</v>
      </c>
      <c r="C43" s="84"/>
      <c r="D43" s="84"/>
      <c r="E43" s="84"/>
      <c r="F43" s="84"/>
      <c r="G43" s="84"/>
      <c r="H43" s="83"/>
    </row>
    <row r="44" spans="2:8">
      <c r="B44" s="29" t="s">
        <v>17</v>
      </c>
      <c r="C44" s="28">
        <f>COUNTIF('Form - Archive Organisation'!C41:C43,"x")</f>
        <v>0</v>
      </c>
      <c r="D44" s="28">
        <f>COUNTIF('Form - Archive Organisation'!D41:D43,"x")</f>
        <v>0</v>
      </c>
      <c r="E44" s="28">
        <f>COUNTIF('Form - Archive Organisation'!E41:E43,"x")</f>
        <v>0</v>
      </c>
      <c r="F44" s="28">
        <f>COUNTIF('Form - Archive Organisation'!F41:F43,"x")</f>
        <v>0</v>
      </c>
      <c r="G44" s="28">
        <f>COUNTIF('Form - Archive Organisation'!G41:G43,"x")</f>
        <v>0</v>
      </c>
      <c r="H44" s="83"/>
    </row>
    <row r="45" spans="2:8" hidden="1">
      <c r="B45" s="83"/>
      <c r="C45" s="83"/>
      <c r="D45" s="83"/>
      <c r="E45" s="83"/>
      <c r="F45" s="83"/>
      <c r="G45" s="83"/>
      <c r="H45" s="83"/>
    </row>
    <row r="46" spans="2:8">
      <c r="B46" s="30" t="s">
        <v>36</v>
      </c>
      <c r="C46" s="91"/>
      <c r="D46" s="91"/>
      <c r="E46" s="91"/>
      <c r="F46" s="91"/>
      <c r="G46" s="92"/>
      <c r="H46" s="83"/>
    </row>
    <row r="47" spans="2:8" ht="30.95">
      <c r="B47" s="74" t="s">
        <v>37</v>
      </c>
      <c r="C47" s="84"/>
      <c r="D47" s="84"/>
      <c r="E47" s="84"/>
      <c r="F47" s="84"/>
      <c r="G47" s="84"/>
      <c r="H47" s="83"/>
    </row>
    <row r="48" spans="2:8" ht="30.95">
      <c r="B48" s="74" t="s">
        <v>38</v>
      </c>
      <c r="C48" s="84"/>
      <c r="D48" s="84"/>
      <c r="E48" s="84"/>
      <c r="F48" s="84"/>
      <c r="G48" s="84"/>
      <c r="H48" s="83"/>
    </row>
    <row r="49" spans="2:8">
      <c r="B49" s="74" t="s">
        <v>39</v>
      </c>
      <c r="C49" s="84"/>
      <c r="D49" s="84"/>
      <c r="E49" s="84"/>
      <c r="F49" s="84"/>
      <c r="G49" s="84"/>
      <c r="H49" s="83"/>
    </row>
    <row r="50" spans="2:8" hidden="1">
      <c r="B50" s="83"/>
      <c r="C50" s="83"/>
      <c r="D50" s="83"/>
      <c r="E50" s="83"/>
      <c r="F50" s="83"/>
      <c r="G50" s="83"/>
      <c r="H50" s="83"/>
    </row>
    <row r="51" spans="2:8" hidden="1">
      <c r="B51" s="30" t="s">
        <v>22</v>
      </c>
      <c r="C51" s="91"/>
      <c r="D51" s="91"/>
      <c r="E51" s="91"/>
      <c r="F51" s="91"/>
      <c r="G51" s="92"/>
      <c r="H51" s="83"/>
    </row>
    <row r="52" spans="2:8" ht="30.95">
      <c r="B52" s="74" t="s">
        <v>40</v>
      </c>
      <c r="C52" s="84"/>
      <c r="D52" s="84"/>
      <c r="E52" s="84"/>
      <c r="F52" s="84"/>
      <c r="G52" s="84"/>
      <c r="H52" s="83"/>
    </row>
    <row r="53" spans="2:8">
      <c r="B53" s="74" t="s">
        <v>41</v>
      </c>
      <c r="C53" s="84"/>
      <c r="D53" s="84"/>
      <c r="E53" s="84"/>
      <c r="F53" s="84"/>
      <c r="G53" s="84"/>
      <c r="H53" s="83"/>
    </row>
    <row r="54" spans="2:8">
      <c r="B54" s="29" t="s">
        <v>25</v>
      </c>
      <c r="C54" s="28">
        <f>COUNTIF('Form - Archive Organisation'!C46:C53,"x")</f>
        <v>0</v>
      </c>
      <c r="D54" s="28">
        <f>COUNTIF('Form - Archive Organisation'!D46:D53,"x")</f>
        <v>0</v>
      </c>
      <c r="E54" s="28">
        <f>COUNTIF('Form - Archive Organisation'!E46:E53,"x")</f>
        <v>0</v>
      </c>
      <c r="F54" s="28">
        <f>COUNTIF('Form - Archive Organisation'!F46:F53,"x")</f>
        <v>0</v>
      </c>
      <c r="G54" s="28">
        <f>COUNTIF('Form - Archive Organisation'!G46:G53,"x")</f>
        <v>0</v>
      </c>
      <c r="H54" s="83"/>
    </row>
    <row r="55" spans="2:8" hidden="1">
      <c r="B55" s="83"/>
      <c r="C55" s="83"/>
      <c r="D55" s="83"/>
      <c r="E55" s="83"/>
      <c r="F55" s="83"/>
      <c r="G55" s="83"/>
      <c r="H55" s="83"/>
    </row>
    <row r="56" spans="2:8">
      <c r="B56" s="30" t="s">
        <v>26</v>
      </c>
      <c r="C56" s="91"/>
      <c r="D56" s="91"/>
      <c r="E56" s="91"/>
      <c r="F56" s="91"/>
      <c r="G56" s="92"/>
      <c r="H56" s="83"/>
    </row>
    <row r="57" spans="2:8" ht="30.95">
      <c r="B57" s="74" t="s">
        <v>42</v>
      </c>
      <c r="C57" s="84"/>
      <c r="D57" s="84"/>
      <c r="E57" s="84"/>
      <c r="F57" s="84"/>
      <c r="G57" s="84"/>
      <c r="H57" s="83"/>
    </row>
    <row r="58" spans="2:8">
      <c r="B58" s="74" t="s">
        <v>43</v>
      </c>
      <c r="C58" s="84"/>
      <c r="D58" s="84"/>
      <c r="E58" s="84"/>
      <c r="F58" s="84"/>
      <c r="G58" s="84"/>
      <c r="H58" s="83"/>
    </row>
    <row r="59" spans="2:8">
      <c r="B59" s="74" t="s">
        <v>44</v>
      </c>
      <c r="C59" s="84"/>
      <c r="D59" s="84"/>
      <c r="E59" s="84"/>
      <c r="F59" s="84"/>
      <c r="G59" s="84"/>
      <c r="H59" s="83"/>
    </row>
    <row r="60" spans="2:8">
      <c r="B60" s="29" t="s">
        <v>30</v>
      </c>
      <c r="C60" s="28">
        <f>COUNTIF('Form - Archive Organisation'!C56:C59,"x")</f>
        <v>0</v>
      </c>
      <c r="D60" s="28">
        <f>COUNTIF('Form - Archive Organisation'!D56:D59,"x")</f>
        <v>0</v>
      </c>
      <c r="E60" s="28">
        <f>COUNTIF('Form - Archive Organisation'!E56:E59,"x")</f>
        <v>0</v>
      </c>
      <c r="F60" s="28">
        <f>COUNTIF('Form - Archive Organisation'!F56:F59,"x")</f>
        <v>0</v>
      </c>
      <c r="G60" s="28">
        <f>COUNTIF('Form - Archive Organisation'!G56:G59,"x")</f>
        <v>0</v>
      </c>
      <c r="H60" s="83"/>
    </row>
    <row r="63" spans="2:8" ht="26.1" customHeight="1">
      <c r="B63" s="18" t="s">
        <v>45</v>
      </c>
      <c r="C63" s="76"/>
      <c r="D63" s="76"/>
      <c r="E63" s="76"/>
      <c r="F63" s="76"/>
      <c r="G63" s="76"/>
      <c r="H63" s="76"/>
    </row>
    <row r="64" spans="2:8" ht="54.6" hidden="1" customHeight="1">
      <c r="B64" s="126" t="s">
        <v>46</v>
      </c>
      <c r="C64" s="126"/>
      <c r="D64" s="126"/>
      <c r="E64" s="126"/>
      <c r="F64" s="34"/>
      <c r="G64" s="34"/>
      <c r="H64" s="34"/>
    </row>
    <row r="65" spans="2:8" ht="46.5" hidden="1" customHeight="1">
      <c r="B65" s="126" t="s">
        <v>47</v>
      </c>
      <c r="C65" s="126"/>
      <c r="D65" s="126"/>
      <c r="E65" s="126"/>
      <c r="F65" s="93"/>
      <c r="G65" s="93"/>
      <c r="H65" s="93"/>
    </row>
    <row r="66" spans="2:8" ht="30.95">
      <c r="B66" s="77"/>
      <c r="C66" s="94" t="s">
        <v>3</v>
      </c>
      <c r="D66" s="95" t="s">
        <v>4</v>
      </c>
      <c r="E66" s="80" t="s">
        <v>5</v>
      </c>
      <c r="F66" s="81" t="s">
        <v>32</v>
      </c>
      <c r="G66" s="4" t="s">
        <v>7</v>
      </c>
      <c r="H66" s="82" t="s">
        <v>8</v>
      </c>
    </row>
    <row r="67" spans="2:8">
      <c r="B67" s="32" t="s">
        <v>48</v>
      </c>
      <c r="C67" s="36"/>
      <c r="D67" s="36"/>
      <c r="E67" s="36"/>
      <c r="F67" s="36"/>
      <c r="G67" s="36"/>
      <c r="H67" s="83"/>
    </row>
    <row r="68" spans="2:8">
      <c r="B68" s="74" t="s">
        <v>49</v>
      </c>
      <c r="C68" s="84"/>
      <c r="D68" s="84"/>
      <c r="E68" s="84"/>
      <c r="F68" s="84"/>
      <c r="G68" s="84"/>
      <c r="H68" s="83"/>
    </row>
    <row r="69" spans="2:8" hidden="1">
      <c r="B69" s="74"/>
      <c r="C69" s="84"/>
      <c r="D69" s="84"/>
      <c r="E69" s="84"/>
      <c r="F69" s="84"/>
      <c r="G69" s="84"/>
      <c r="H69" s="83"/>
    </row>
    <row r="70" spans="2:8" hidden="1">
      <c r="B70" s="30" t="s">
        <v>13</v>
      </c>
      <c r="C70" s="36"/>
      <c r="D70" s="36"/>
      <c r="E70" s="36"/>
      <c r="F70" s="36"/>
      <c r="G70" s="36"/>
      <c r="H70" s="83"/>
    </row>
    <row r="71" spans="2:8">
      <c r="B71" s="74" t="s">
        <v>50</v>
      </c>
      <c r="C71" s="84"/>
      <c r="D71" s="84"/>
      <c r="E71" s="84"/>
      <c r="F71" s="84"/>
      <c r="G71" s="84"/>
      <c r="H71" s="83"/>
    </row>
    <row r="72" spans="2:8">
      <c r="B72" s="74" t="s">
        <v>51</v>
      </c>
      <c r="C72" s="84"/>
      <c r="D72" s="84"/>
      <c r="E72" s="84"/>
      <c r="F72" s="84"/>
      <c r="G72" s="84"/>
      <c r="H72" s="83"/>
    </row>
    <row r="73" spans="2:8">
      <c r="B73" s="29" t="s">
        <v>52</v>
      </c>
      <c r="C73" s="28">
        <f>COUNTIF('Form - Archive Organisation'!C67:C72,"x")</f>
        <v>0</v>
      </c>
      <c r="D73" s="28">
        <f>COUNTIF('Form - Archive Organisation'!D67:D72,"x")</f>
        <v>0</v>
      </c>
      <c r="E73" s="28">
        <f>COUNTIF('Form - Archive Organisation'!E67:E72,"x")</f>
        <v>0</v>
      </c>
      <c r="F73" s="28">
        <f>COUNTIF('Form - Archive Organisation'!F67:F72,"x")</f>
        <v>0</v>
      </c>
      <c r="G73" s="28">
        <f>COUNTIF('Form - Archive Organisation'!G67:G72,"x")</f>
        <v>0</v>
      </c>
      <c r="H73" s="83"/>
    </row>
    <row r="74" spans="2:8" hidden="1">
      <c r="B74" s="83"/>
      <c r="C74" s="83"/>
      <c r="D74" s="83"/>
      <c r="E74" s="83"/>
      <c r="F74" s="83"/>
      <c r="G74" s="83"/>
      <c r="H74" s="83"/>
    </row>
    <row r="75" spans="2:8">
      <c r="B75" s="30" t="s">
        <v>36</v>
      </c>
      <c r="C75" s="31"/>
      <c r="D75" s="31"/>
      <c r="E75" s="31"/>
      <c r="F75" s="31"/>
      <c r="G75" s="31"/>
      <c r="H75" s="83"/>
    </row>
    <row r="76" spans="2:8">
      <c r="B76" s="74" t="s">
        <v>53</v>
      </c>
      <c r="C76" s="84"/>
      <c r="D76" s="84"/>
      <c r="E76" s="84"/>
      <c r="F76" s="84"/>
      <c r="G76" s="84"/>
      <c r="H76" s="83"/>
    </row>
    <row r="77" spans="2:8">
      <c r="B77" s="74" t="s">
        <v>54</v>
      </c>
      <c r="C77" s="84"/>
      <c r="D77" s="84"/>
      <c r="E77" s="84"/>
      <c r="F77" s="84"/>
      <c r="G77" s="84"/>
      <c r="H77" s="83"/>
    </row>
    <row r="78" spans="2:8">
      <c r="B78" s="74" t="s">
        <v>55</v>
      </c>
      <c r="C78" s="84"/>
      <c r="D78" s="84"/>
      <c r="E78" s="84"/>
      <c r="F78" s="84"/>
      <c r="G78" s="84"/>
      <c r="H78" s="83"/>
    </row>
    <row r="79" spans="2:8" hidden="1">
      <c r="B79" s="83"/>
      <c r="C79" s="83"/>
      <c r="D79" s="83"/>
      <c r="E79" s="83"/>
      <c r="F79" s="83"/>
      <c r="G79" s="83"/>
      <c r="H79" s="83"/>
    </row>
    <row r="80" spans="2:8" hidden="1">
      <c r="B80" s="30" t="s">
        <v>22</v>
      </c>
      <c r="C80" s="31"/>
      <c r="D80" s="31"/>
      <c r="E80" s="31"/>
      <c r="F80" s="31"/>
      <c r="G80" s="31"/>
      <c r="H80" s="83"/>
    </row>
    <row r="81" spans="2:8">
      <c r="B81" s="74" t="s">
        <v>56</v>
      </c>
      <c r="C81" s="84"/>
      <c r="D81" s="84"/>
      <c r="E81" s="84"/>
      <c r="F81" s="84"/>
      <c r="G81" s="84"/>
      <c r="H81" s="83"/>
    </row>
    <row r="82" spans="2:8">
      <c r="B82" s="74" t="s">
        <v>57</v>
      </c>
      <c r="C82" s="84"/>
      <c r="D82" s="84"/>
      <c r="E82" s="84"/>
      <c r="F82" s="84"/>
      <c r="G82" s="84"/>
      <c r="H82" s="83"/>
    </row>
    <row r="83" spans="2:8">
      <c r="B83" s="74" t="s">
        <v>58</v>
      </c>
      <c r="C83" s="84"/>
      <c r="D83" s="84"/>
      <c r="E83" s="84"/>
      <c r="F83" s="84"/>
      <c r="G83" s="84"/>
      <c r="H83" s="83"/>
    </row>
    <row r="84" spans="2:8">
      <c r="B84" s="29" t="s">
        <v>25</v>
      </c>
      <c r="C84" s="28">
        <f>COUNTIF('Form - Archive Organisation'!C75:C83,"x")</f>
        <v>0</v>
      </c>
      <c r="D84" s="28">
        <f>COUNTIF('Form - Archive Organisation'!D75:D83,"x")</f>
        <v>0</v>
      </c>
      <c r="E84" s="28">
        <f>COUNTIF('Form - Archive Organisation'!E75:E83,"x")</f>
        <v>0</v>
      </c>
      <c r="F84" s="28">
        <f>COUNTIF('Form - Archive Organisation'!F75:F83,"x")</f>
        <v>0</v>
      </c>
      <c r="G84" s="28">
        <f>COUNTIF('Form - Archive Organisation'!G75:G83,"x")</f>
        <v>0</v>
      </c>
      <c r="H84" s="83"/>
    </row>
    <row r="85" spans="2:8" hidden="1">
      <c r="B85" s="83"/>
      <c r="C85" s="83"/>
      <c r="D85" s="83"/>
      <c r="E85" s="83"/>
      <c r="F85" s="83"/>
      <c r="G85" s="83"/>
      <c r="H85" s="83"/>
    </row>
    <row r="86" spans="2:8">
      <c r="B86" s="30" t="s">
        <v>26</v>
      </c>
      <c r="C86" s="31"/>
      <c r="D86" s="31"/>
      <c r="E86" s="31"/>
      <c r="F86" s="31"/>
      <c r="G86" s="31"/>
      <c r="H86" s="83"/>
    </row>
    <row r="87" spans="2:8">
      <c r="B87" s="74" t="s">
        <v>59</v>
      </c>
      <c r="C87" s="84"/>
      <c r="D87" s="84"/>
      <c r="E87" s="84"/>
      <c r="F87" s="84"/>
      <c r="G87" s="84"/>
      <c r="H87" s="83"/>
    </row>
    <row r="88" spans="2:8">
      <c r="B88" s="74" t="s">
        <v>60</v>
      </c>
      <c r="C88" s="84"/>
      <c r="D88" s="84"/>
      <c r="E88" s="84"/>
      <c r="F88" s="84"/>
      <c r="G88" s="84"/>
      <c r="H88" s="83"/>
    </row>
    <row r="89" spans="2:8">
      <c r="B89" s="74" t="s">
        <v>61</v>
      </c>
      <c r="C89" s="84"/>
      <c r="D89" s="84"/>
      <c r="E89" s="84"/>
      <c r="F89" s="84"/>
      <c r="G89" s="84"/>
      <c r="H89" s="83"/>
    </row>
    <row r="90" spans="2:8">
      <c r="B90" s="29" t="s">
        <v>30</v>
      </c>
      <c r="C90" s="28">
        <f>COUNTIF('Form - Archive Organisation'!C86:C89,"x")</f>
        <v>0</v>
      </c>
      <c r="D90" s="28">
        <f>COUNTIF('Form - Archive Organisation'!D86:D89,"x")</f>
        <v>0</v>
      </c>
      <c r="E90" s="28">
        <f>COUNTIF('Form - Archive Organisation'!E86:E89,"x")</f>
        <v>0</v>
      </c>
      <c r="F90" s="28">
        <f>COUNTIF('Form - Archive Organisation'!F86:F89,"x")</f>
        <v>0</v>
      </c>
      <c r="G90" s="28">
        <f>COUNTIF('Form - Archive Organisation'!G86:G89,"x")</f>
        <v>0</v>
      </c>
      <c r="H90" s="21"/>
    </row>
    <row r="91" spans="2:8" ht="24" customHeight="1">
      <c r="B91" s="77"/>
      <c r="C91" s="76"/>
      <c r="D91" s="76"/>
      <c r="E91" s="76"/>
      <c r="F91" s="76"/>
      <c r="G91" s="76"/>
      <c r="H91" s="76"/>
    </row>
    <row r="92" spans="2:8" ht="24" customHeight="1">
      <c r="B92" s="18" t="s">
        <v>62</v>
      </c>
      <c r="C92" s="76"/>
      <c r="D92" s="76"/>
      <c r="E92" s="76"/>
      <c r="F92" s="76"/>
      <c r="G92" s="76"/>
      <c r="H92" s="76"/>
    </row>
    <row r="93" spans="2:8" ht="56.1" hidden="1" customHeight="1">
      <c r="B93" s="126" t="s">
        <v>63</v>
      </c>
      <c r="C93" s="126"/>
      <c r="D93" s="126"/>
      <c r="E93" s="126"/>
      <c r="F93" s="34"/>
      <c r="G93" s="34"/>
      <c r="H93" s="34"/>
    </row>
    <row r="94" spans="2:8" ht="51.6" hidden="1" customHeight="1">
      <c r="B94" s="126" t="s">
        <v>64</v>
      </c>
      <c r="C94" s="126"/>
      <c r="D94" s="127"/>
      <c r="E94" s="127"/>
      <c r="F94" s="35"/>
      <c r="G94" s="35"/>
      <c r="H94" s="35"/>
    </row>
    <row r="95" spans="2:8" ht="30.95">
      <c r="B95" s="77"/>
      <c r="C95" s="78" t="s">
        <v>3</v>
      </c>
      <c r="D95" s="79" t="s">
        <v>4</v>
      </c>
      <c r="E95" s="80" t="s">
        <v>5</v>
      </c>
      <c r="F95" s="81" t="s">
        <v>32</v>
      </c>
      <c r="G95" s="4" t="s">
        <v>7</v>
      </c>
      <c r="H95" s="82" t="s">
        <v>8</v>
      </c>
    </row>
    <row r="96" spans="2:8">
      <c r="B96" s="32" t="s">
        <v>9</v>
      </c>
      <c r="C96" s="37"/>
      <c r="D96" s="31"/>
      <c r="E96" s="31"/>
      <c r="F96" s="31"/>
      <c r="G96" s="31"/>
      <c r="H96" s="83"/>
    </row>
    <row r="97" spans="2:8">
      <c r="B97" s="74" t="s">
        <v>65</v>
      </c>
      <c r="C97" s="84"/>
      <c r="D97" s="84"/>
      <c r="E97" s="84"/>
      <c r="F97" s="84"/>
      <c r="G97" s="84"/>
      <c r="H97" s="83"/>
    </row>
    <row r="98" spans="2:8">
      <c r="B98" s="74" t="s">
        <v>66</v>
      </c>
      <c r="C98" s="84"/>
      <c r="D98" s="84"/>
      <c r="E98" s="84"/>
      <c r="F98" s="84"/>
      <c r="G98" s="84"/>
      <c r="H98" s="83"/>
    </row>
    <row r="99" spans="2:8" hidden="1">
      <c r="B99" s="83"/>
      <c r="C99" s="83"/>
      <c r="D99" s="83"/>
      <c r="E99" s="83"/>
      <c r="F99" s="83"/>
      <c r="G99" s="83"/>
      <c r="H99" s="83"/>
    </row>
    <row r="100" spans="2:8" hidden="1">
      <c r="B100" s="30" t="s">
        <v>11</v>
      </c>
      <c r="C100" s="31"/>
      <c r="D100" s="31"/>
      <c r="E100" s="31"/>
      <c r="F100" s="31"/>
      <c r="G100" s="31"/>
      <c r="H100" s="83"/>
    </row>
    <row r="101" spans="2:8">
      <c r="B101" s="74" t="s">
        <v>67</v>
      </c>
      <c r="C101" s="84"/>
      <c r="D101" s="84"/>
      <c r="E101" s="84"/>
      <c r="F101" s="84"/>
      <c r="G101" s="84"/>
      <c r="H101" s="83"/>
    </row>
    <row r="102" spans="2:8">
      <c r="B102" s="74" t="s">
        <v>68</v>
      </c>
      <c r="C102" s="84"/>
      <c r="D102" s="84"/>
      <c r="E102" s="84"/>
      <c r="F102" s="84"/>
      <c r="G102" s="84"/>
      <c r="H102" s="83"/>
    </row>
    <row r="103" spans="2:8" hidden="1">
      <c r="B103" s="83"/>
      <c r="C103" s="83"/>
      <c r="D103" s="83"/>
      <c r="E103" s="83"/>
      <c r="F103" s="83"/>
      <c r="G103" s="83"/>
      <c r="H103" s="83"/>
    </row>
    <row r="104" spans="2:8" hidden="1">
      <c r="B104" s="30" t="s">
        <v>13</v>
      </c>
      <c r="C104" s="31"/>
      <c r="D104" s="31"/>
      <c r="E104" s="31"/>
      <c r="F104" s="31"/>
      <c r="G104" s="31"/>
      <c r="H104" s="83"/>
    </row>
    <row r="105" spans="2:8">
      <c r="B105" s="74" t="s">
        <v>69</v>
      </c>
      <c r="C105" s="84"/>
      <c r="D105" s="84"/>
      <c r="E105" s="84"/>
      <c r="F105" s="84"/>
      <c r="G105" s="84"/>
      <c r="H105" s="83"/>
    </row>
    <row r="106" spans="2:8">
      <c r="B106" s="74" t="s">
        <v>70</v>
      </c>
      <c r="C106" s="84"/>
      <c r="D106" s="84"/>
      <c r="E106" s="84"/>
      <c r="F106" s="84"/>
      <c r="G106" s="84"/>
      <c r="H106" s="83"/>
    </row>
    <row r="107" spans="2:8">
      <c r="B107" s="29" t="s">
        <v>17</v>
      </c>
      <c r="C107" s="28">
        <f>COUNTIF('Form - Archive Organisation'!C96:C106,"x")</f>
        <v>0</v>
      </c>
      <c r="D107" s="28">
        <f>COUNTIF('Form - Archive Organisation'!D96:D106,"x")</f>
        <v>0</v>
      </c>
      <c r="E107" s="28">
        <f>COUNTIF('Form - Archive Organisation'!E96:E106,"x")</f>
        <v>0</v>
      </c>
      <c r="F107" s="28">
        <f>COUNTIF('Form - Archive Organisation'!F96:F106,"x")</f>
        <v>0</v>
      </c>
      <c r="G107" s="28">
        <f>COUNTIF('Form - Archive Organisation'!G96:G106,"x")</f>
        <v>0</v>
      </c>
      <c r="H107" s="83"/>
    </row>
    <row r="108" spans="2:8" hidden="1">
      <c r="B108" s="83"/>
      <c r="C108" s="83"/>
      <c r="D108" s="83"/>
      <c r="E108" s="83"/>
      <c r="F108" s="83"/>
      <c r="G108" s="83"/>
      <c r="H108" s="83"/>
    </row>
    <row r="109" spans="2:8">
      <c r="B109" s="30" t="s">
        <v>36</v>
      </c>
      <c r="C109" s="31"/>
      <c r="D109" s="31"/>
      <c r="E109" s="31"/>
      <c r="F109" s="31"/>
      <c r="G109" s="31"/>
      <c r="H109" s="83"/>
    </row>
    <row r="110" spans="2:8" ht="20.100000000000001" customHeight="1">
      <c r="B110" s="74" t="s">
        <v>71</v>
      </c>
      <c r="C110" s="84"/>
      <c r="D110" s="84"/>
      <c r="E110" s="84"/>
      <c r="F110" s="84"/>
      <c r="G110" s="84"/>
      <c r="H110" s="83"/>
    </row>
    <row r="111" spans="2:8">
      <c r="B111" s="74" t="s">
        <v>72</v>
      </c>
      <c r="C111" s="84"/>
      <c r="D111" s="84"/>
      <c r="E111" s="84"/>
      <c r="F111" s="84"/>
      <c r="G111" s="84"/>
      <c r="H111" s="83"/>
    </row>
    <row r="112" spans="2:8" ht="18" customHeight="1">
      <c r="B112" s="74" t="s">
        <v>73</v>
      </c>
      <c r="C112" s="84"/>
      <c r="D112" s="84"/>
      <c r="E112" s="84"/>
      <c r="F112" s="84"/>
      <c r="G112" s="84"/>
      <c r="H112" s="83"/>
    </row>
    <row r="113" spans="2:8">
      <c r="B113" s="74" t="s">
        <v>74</v>
      </c>
      <c r="C113" s="84"/>
      <c r="D113" s="84"/>
      <c r="E113" s="84"/>
      <c r="F113" s="84"/>
      <c r="G113" s="84"/>
      <c r="H113" s="83"/>
    </row>
    <row r="114" spans="2:8">
      <c r="B114" s="74" t="s">
        <v>75</v>
      </c>
      <c r="C114" s="84"/>
      <c r="D114" s="84"/>
      <c r="E114" s="84"/>
      <c r="F114" s="84"/>
      <c r="G114" s="84"/>
      <c r="H114" s="83"/>
    </row>
    <row r="115" spans="2:8" hidden="1">
      <c r="B115" s="83"/>
      <c r="C115" s="83"/>
      <c r="D115" s="83"/>
      <c r="E115" s="83"/>
      <c r="F115" s="83"/>
      <c r="G115" s="83"/>
      <c r="H115" s="83"/>
    </row>
    <row r="116" spans="2:8" hidden="1">
      <c r="B116" s="30" t="s">
        <v>22</v>
      </c>
      <c r="C116" s="31"/>
      <c r="D116" s="31"/>
      <c r="E116" s="31"/>
      <c r="F116" s="31"/>
      <c r="G116" s="31"/>
      <c r="H116" s="83"/>
    </row>
    <row r="117" spans="2:8">
      <c r="B117" s="74" t="s">
        <v>76</v>
      </c>
      <c r="C117" s="84"/>
      <c r="D117" s="84"/>
      <c r="E117" s="84"/>
      <c r="F117" s="84"/>
      <c r="G117" s="84"/>
      <c r="H117" s="83"/>
    </row>
    <row r="118" spans="2:8">
      <c r="B118" s="74" t="s">
        <v>77</v>
      </c>
      <c r="C118" s="84"/>
      <c r="D118" s="84"/>
      <c r="E118" s="84"/>
      <c r="F118" s="84"/>
      <c r="G118" s="84"/>
      <c r="H118" s="83"/>
    </row>
    <row r="119" spans="2:8">
      <c r="B119" s="29" t="s">
        <v>25</v>
      </c>
      <c r="C119" s="28">
        <f>COUNTIF('Form - Archive Organisation'!C109:C118,"x")</f>
        <v>0</v>
      </c>
      <c r="D119" s="28">
        <f>COUNTIF('Form - Archive Organisation'!D109:D118,"x")</f>
        <v>0</v>
      </c>
      <c r="E119" s="28">
        <f>COUNTIF('Form - Archive Organisation'!E109:E118,"x")</f>
        <v>0</v>
      </c>
      <c r="F119" s="28">
        <f>COUNTIF('Form - Archive Organisation'!F109:F118,"x")</f>
        <v>0</v>
      </c>
      <c r="G119" s="28">
        <f>COUNTIF('Form - Archive Organisation'!G109:G118,"x")</f>
        <v>0</v>
      </c>
      <c r="H119" s="83"/>
    </row>
    <row r="120" spans="2:8" hidden="1">
      <c r="B120" s="83"/>
      <c r="C120" s="83"/>
      <c r="D120" s="83"/>
      <c r="E120" s="83"/>
      <c r="F120" s="83"/>
      <c r="G120" s="83"/>
      <c r="H120" s="83"/>
    </row>
    <row r="121" spans="2:8">
      <c r="B121" s="30" t="s">
        <v>78</v>
      </c>
      <c r="C121" s="31"/>
      <c r="D121" s="31"/>
      <c r="E121" s="31"/>
      <c r="F121" s="31"/>
      <c r="G121" s="31"/>
      <c r="H121" s="83"/>
    </row>
    <row r="122" spans="2:8">
      <c r="B122" s="74" t="s">
        <v>79</v>
      </c>
      <c r="C122" s="84"/>
      <c r="D122" s="84"/>
      <c r="E122" s="84"/>
      <c r="F122" s="84"/>
      <c r="G122" s="84"/>
      <c r="H122" s="83"/>
    </row>
    <row r="123" spans="2:8">
      <c r="B123" s="74" t="s">
        <v>80</v>
      </c>
      <c r="C123" s="84"/>
      <c r="D123" s="84"/>
      <c r="E123" s="84"/>
      <c r="F123" s="84"/>
      <c r="G123" s="84"/>
      <c r="H123" s="83"/>
    </row>
    <row r="124" spans="2:8" ht="30.95">
      <c r="B124" s="74" t="s">
        <v>81</v>
      </c>
      <c r="C124" s="84"/>
      <c r="D124" s="84"/>
      <c r="E124" s="84"/>
      <c r="F124" s="84"/>
      <c r="G124" s="84"/>
      <c r="H124" s="83"/>
    </row>
    <row r="125" spans="2:8">
      <c r="B125" s="29" t="s">
        <v>30</v>
      </c>
      <c r="C125" s="28">
        <f>COUNTIF('Form - Archive Organisation'!C121:C124,"x")</f>
        <v>0</v>
      </c>
      <c r="D125" s="28">
        <f>COUNTIF('Form - Archive Organisation'!D121:D124,"x")</f>
        <v>0</v>
      </c>
      <c r="E125" s="28">
        <f>COUNTIF('Form - Archive Organisation'!E121:E124,"x")</f>
        <v>0</v>
      </c>
      <c r="F125" s="28">
        <f>COUNTIF('Form - Archive Organisation'!F121:F124,"x")</f>
        <v>0</v>
      </c>
      <c r="G125" s="28">
        <f>COUNTIF('Form - Archive Organisation'!G121:G124,"x")</f>
        <v>0</v>
      </c>
      <c r="H125" s="21"/>
    </row>
    <row r="126" spans="2:8" ht="29.45" customHeight="1">
      <c r="B126" s="77"/>
      <c r="C126" s="22"/>
      <c r="D126" s="22"/>
      <c r="E126" s="22"/>
      <c r="F126" s="22"/>
      <c r="G126" s="22"/>
      <c r="H126" s="20"/>
    </row>
    <row r="127" spans="2:8" ht="27" customHeight="1">
      <c r="B127" s="18" t="s">
        <v>82</v>
      </c>
      <c r="C127" s="22"/>
      <c r="D127" s="22"/>
      <c r="E127" s="22"/>
      <c r="F127" s="22"/>
      <c r="G127" s="22"/>
      <c r="H127" s="20"/>
    </row>
    <row r="128" spans="2:8" ht="34.5" hidden="1" customHeight="1">
      <c r="B128" s="126" t="s">
        <v>83</v>
      </c>
      <c r="C128" s="126"/>
      <c r="D128" s="126"/>
      <c r="E128" s="126"/>
      <c r="F128" s="34"/>
      <c r="G128" s="34"/>
      <c r="H128" s="34"/>
    </row>
    <row r="129" spans="2:8" ht="36.950000000000003" hidden="1" customHeight="1">
      <c r="B129" s="126" t="s">
        <v>84</v>
      </c>
      <c r="C129" s="127"/>
      <c r="D129" s="127"/>
      <c r="E129" s="127"/>
      <c r="F129" s="35"/>
      <c r="G129" s="35"/>
      <c r="H129" s="35"/>
    </row>
    <row r="130" spans="2:8" ht="30.95">
      <c r="B130" s="18" t="s">
        <v>20</v>
      </c>
      <c r="C130" s="96" t="s">
        <v>3</v>
      </c>
      <c r="D130" s="95" t="s">
        <v>4</v>
      </c>
      <c r="E130" s="80" t="s">
        <v>5</v>
      </c>
      <c r="F130" s="81" t="s">
        <v>32</v>
      </c>
      <c r="G130" s="4" t="s">
        <v>7</v>
      </c>
      <c r="H130" s="82" t="s">
        <v>8</v>
      </c>
    </row>
    <row r="131" spans="2:8">
      <c r="B131" s="32" t="s">
        <v>48</v>
      </c>
      <c r="C131" s="31"/>
      <c r="D131" s="31"/>
      <c r="E131" s="31"/>
      <c r="F131" s="31"/>
      <c r="G131" s="31"/>
      <c r="H131" s="83"/>
    </row>
    <row r="132" spans="2:8">
      <c r="B132" s="74" t="s">
        <v>85</v>
      </c>
      <c r="C132" s="84"/>
      <c r="D132" s="84"/>
      <c r="E132" s="84"/>
      <c r="F132" s="84"/>
      <c r="G132" s="84"/>
      <c r="H132" s="83"/>
    </row>
    <row r="133" spans="2:8">
      <c r="B133" s="74" t="s">
        <v>86</v>
      </c>
      <c r="C133" s="84"/>
      <c r="D133" s="84"/>
      <c r="E133" s="84"/>
      <c r="F133" s="84"/>
      <c r="G133" s="84"/>
      <c r="H133" s="83"/>
    </row>
    <row r="134" spans="2:8" hidden="1">
      <c r="B134" s="83"/>
      <c r="C134" s="83"/>
      <c r="D134" s="83"/>
      <c r="E134" s="83"/>
      <c r="F134" s="83"/>
      <c r="G134" s="83"/>
      <c r="H134" s="83"/>
    </row>
    <row r="135" spans="2:8" hidden="1">
      <c r="B135" s="19" t="s">
        <v>13</v>
      </c>
      <c r="C135" s="83"/>
      <c r="D135" s="83"/>
      <c r="E135" s="83"/>
      <c r="F135" s="83"/>
      <c r="G135" s="83"/>
      <c r="H135" s="83"/>
    </row>
    <row r="136" spans="2:8">
      <c r="B136" s="74" t="s">
        <v>87</v>
      </c>
      <c r="C136" s="84"/>
      <c r="D136" s="84"/>
      <c r="E136" s="84"/>
      <c r="F136" s="84"/>
      <c r="G136" s="84"/>
      <c r="H136" s="83"/>
    </row>
    <row r="137" spans="2:8">
      <c r="B137" s="29" t="s">
        <v>17</v>
      </c>
      <c r="C137" s="28">
        <f>COUNTIF('Form - Archive Organisation'!C131:C136,"x")</f>
        <v>0</v>
      </c>
      <c r="D137" s="28">
        <f>COUNTIF('Form - Archive Organisation'!D131:D136,"x")</f>
        <v>0</v>
      </c>
      <c r="E137" s="28">
        <f>COUNTIF('Form - Archive Organisation'!E131:E136,"x")</f>
        <v>0</v>
      </c>
      <c r="F137" s="28">
        <f>COUNTIF('Form - Archive Organisation'!F131:F136,"x")</f>
        <v>0</v>
      </c>
      <c r="G137" s="28">
        <f>COUNTIF('Form - Archive Organisation'!G131:G136,"x")</f>
        <v>0</v>
      </c>
      <c r="H137" s="83"/>
    </row>
    <row r="138" spans="2:8" hidden="1">
      <c r="B138" s="23"/>
      <c r="C138" s="83"/>
      <c r="D138" s="83"/>
      <c r="E138" s="83"/>
      <c r="F138" s="83"/>
      <c r="G138" s="83"/>
      <c r="H138" s="83"/>
    </row>
    <row r="139" spans="2:8">
      <c r="B139" s="30" t="s">
        <v>36</v>
      </c>
      <c r="C139" s="31"/>
      <c r="D139" s="31"/>
      <c r="E139" s="31"/>
      <c r="F139" s="31"/>
      <c r="G139" s="31"/>
      <c r="H139" s="83"/>
    </row>
    <row r="140" spans="2:8">
      <c r="B140" s="74" t="s">
        <v>88</v>
      </c>
      <c r="C140" s="84"/>
      <c r="D140" s="84"/>
      <c r="E140" s="84"/>
      <c r="F140" s="84"/>
      <c r="G140" s="84"/>
      <c r="H140" s="83"/>
    </row>
    <row r="141" spans="2:8">
      <c r="B141" s="74" t="s">
        <v>89</v>
      </c>
      <c r="C141" s="84"/>
      <c r="D141" s="84"/>
      <c r="E141" s="84"/>
      <c r="F141" s="84"/>
      <c r="G141" s="84"/>
      <c r="H141" s="83"/>
    </row>
    <row r="142" spans="2:8">
      <c r="B142" s="74" t="s">
        <v>90</v>
      </c>
      <c r="C142" s="84"/>
      <c r="D142" s="84"/>
      <c r="E142" s="84"/>
      <c r="F142" s="84"/>
      <c r="G142" s="84"/>
      <c r="H142" s="83"/>
    </row>
    <row r="143" spans="2:8">
      <c r="B143" s="74" t="s">
        <v>91</v>
      </c>
      <c r="C143" s="84"/>
      <c r="D143" s="84"/>
      <c r="E143" s="84"/>
      <c r="F143" s="84"/>
      <c r="G143" s="84"/>
      <c r="H143" s="83"/>
    </row>
    <row r="144" spans="2:8" ht="30.95">
      <c r="B144" s="74" t="s">
        <v>92</v>
      </c>
      <c r="C144" s="84"/>
      <c r="D144" s="84"/>
      <c r="E144" s="84"/>
      <c r="F144" s="84"/>
      <c r="G144" s="84"/>
      <c r="H144" s="83"/>
    </row>
    <row r="145" spans="2:8" hidden="1">
      <c r="B145" s="83"/>
      <c r="C145" s="83"/>
      <c r="D145" s="83"/>
      <c r="E145" s="83"/>
      <c r="F145" s="83"/>
      <c r="G145" s="83"/>
      <c r="H145" s="83"/>
    </row>
    <row r="146" spans="2:8" hidden="1">
      <c r="B146" s="19" t="s">
        <v>22</v>
      </c>
      <c r="C146" s="83"/>
      <c r="D146" s="83"/>
      <c r="E146" s="83"/>
      <c r="F146" s="83"/>
      <c r="G146" s="83"/>
      <c r="H146" s="83"/>
    </row>
    <row r="147" spans="2:8" ht="17.100000000000001" customHeight="1">
      <c r="B147" s="74" t="s">
        <v>93</v>
      </c>
      <c r="C147" s="84"/>
      <c r="D147" s="84"/>
      <c r="E147" s="84"/>
      <c r="F147" s="84"/>
      <c r="G147" s="84"/>
      <c r="H147" s="83"/>
    </row>
    <row r="148" spans="2:8">
      <c r="B148" s="74" t="s">
        <v>94</v>
      </c>
      <c r="C148" s="84"/>
      <c r="D148" s="84"/>
      <c r="E148" s="84"/>
      <c r="F148" s="84"/>
      <c r="G148" s="84"/>
      <c r="H148" s="83" t="s">
        <v>20</v>
      </c>
    </row>
    <row r="149" spans="2:8">
      <c r="B149" s="74" t="s">
        <v>95</v>
      </c>
      <c r="C149" s="84"/>
      <c r="D149" s="84"/>
      <c r="E149" s="84"/>
      <c r="F149" s="84"/>
      <c r="G149" s="84"/>
      <c r="H149" s="83"/>
    </row>
    <row r="150" spans="2:8">
      <c r="B150" s="29" t="s">
        <v>25</v>
      </c>
      <c r="C150" s="28">
        <f>COUNTIF('Form - Archive Organisation'!C139:C149,"x")</f>
        <v>0</v>
      </c>
      <c r="D150" s="28">
        <f>COUNTIF('Form - Archive Organisation'!D139:D149,"x")</f>
        <v>0</v>
      </c>
      <c r="E150" s="28">
        <f>COUNTIF('Form - Archive Organisation'!E139:E149,"x")</f>
        <v>0</v>
      </c>
      <c r="F150" s="28">
        <f>COUNTIF('Form - Archive Organisation'!F139:F149,"x")</f>
        <v>0</v>
      </c>
      <c r="G150" s="28">
        <f>COUNTIF('Form - Archive Organisation'!G139:G149,"x")</f>
        <v>0</v>
      </c>
      <c r="H150" s="83"/>
    </row>
    <row r="151" spans="2:8" hidden="1">
      <c r="B151" s="24"/>
      <c r="C151" s="25"/>
      <c r="D151" s="25"/>
      <c r="E151" s="25"/>
      <c r="F151" s="25"/>
      <c r="G151" s="25"/>
      <c r="H151" s="83"/>
    </row>
    <row r="152" spans="2:8">
      <c r="B152" s="30" t="s">
        <v>78</v>
      </c>
      <c r="C152" s="31"/>
      <c r="D152" s="31"/>
      <c r="E152" s="31"/>
      <c r="F152" s="31"/>
      <c r="G152" s="31"/>
      <c r="H152" s="83"/>
    </row>
    <row r="153" spans="2:8">
      <c r="B153" s="74" t="s">
        <v>96</v>
      </c>
      <c r="C153" s="84"/>
      <c r="D153" s="84"/>
      <c r="E153" s="84"/>
      <c r="F153" s="84"/>
      <c r="G153" s="84"/>
      <c r="H153" s="83"/>
    </row>
    <row r="154" spans="2:8">
      <c r="B154" s="74" t="s">
        <v>97</v>
      </c>
      <c r="C154" s="84"/>
      <c r="D154" s="84"/>
      <c r="E154" s="84"/>
      <c r="F154" s="84"/>
      <c r="G154" s="84"/>
      <c r="H154" s="83"/>
    </row>
    <row r="155" spans="2:8">
      <c r="B155" s="74" t="s">
        <v>98</v>
      </c>
      <c r="C155" s="84"/>
      <c r="D155" s="84"/>
      <c r="E155" s="84"/>
      <c r="F155" s="84"/>
      <c r="G155" s="84"/>
      <c r="H155" s="83"/>
    </row>
    <row r="156" spans="2:8">
      <c r="B156" s="74" t="s">
        <v>99</v>
      </c>
      <c r="C156" s="84"/>
      <c r="D156" s="84"/>
      <c r="E156" s="84"/>
      <c r="F156" s="84"/>
      <c r="G156" s="84"/>
      <c r="H156" s="83"/>
    </row>
    <row r="157" spans="2:8">
      <c r="B157" s="74" t="s">
        <v>100</v>
      </c>
      <c r="C157" s="84"/>
      <c r="D157" s="84"/>
      <c r="E157" s="84"/>
      <c r="F157" s="84"/>
      <c r="G157" s="84"/>
      <c r="H157" s="83"/>
    </row>
    <row r="158" spans="2:8">
      <c r="B158" s="29" t="s">
        <v>30</v>
      </c>
      <c r="C158" s="28">
        <f>COUNTIF('Form - Archive Organisation'!C152:C157,"x")</f>
        <v>0</v>
      </c>
      <c r="D158" s="28">
        <f>COUNTIF('Form - Archive Organisation'!D152:D157,"x")</f>
        <v>0</v>
      </c>
      <c r="E158" s="28">
        <f>COUNTIF('Form - Archive Organisation'!E152:E157,"x")</f>
        <v>0</v>
      </c>
      <c r="F158" s="28">
        <f>COUNTIF('Form - Archive Organisation'!F152:F157,"x")</f>
        <v>0</v>
      </c>
      <c r="G158" s="28">
        <f>COUNTIF('Form - Archive Organisation'!G152:G157,"x")</f>
        <v>0</v>
      </c>
      <c r="H158" s="21"/>
    </row>
    <row r="159" spans="2:8">
      <c r="B159" s="77"/>
      <c r="C159" s="22"/>
      <c r="D159" s="22"/>
      <c r="E159" s="22"/>
      <c r="F159" s="22"/>
      <c r="G159" s="22"/>
      <c r="H159" s="20"/>
    </row>
    <row r="160" spans="2:8" s="26" customFormat="1" ht="27" customHeight="1">
      <c r="B160" s="18" t="s">
        <v>101</v>
      </c>
      <c r="C160" s="22"/>
      <c r="D160" s="22"/>
      <c r="E160" s="22"/>
      <c r="F160" s="22"/>
      <c r="G160" s="22"/>
      <c r="H160" s="20"/>
    </row>
    <row r="161" spans="2:8" ht="51.95" hidden="1" customHeight="1">
      <c r="B161" s="126" t="s">
        <v>102</v>
      </c>
      <c r="C161" s="126"/>
      <c r="D161" s="126"/>
      <c r="E161" s="126"/>
      <c r="F161" s="34"/>
      <c r="G161" s="34"/>
      <c r="H161" s="34"/>
    </row>
    <row r="162" spans="2:8" ht="51.95" hidden="1" customHeight="1">
      <c r="B162" s="126" t="s">
        <v>103</v>
      </c>
      <c r="C162" s="127"/>
      <c r="D162" s="127"/>
      <c r="E162" s="127"/>
      <c r="F162" s="35"/>
      <c r="G162" s="35"/>
      <c r="H162" s="35"/>
    </row>
    <row r="163" spans="2:8" ht="30.95">
      <c r="B163" s="77"/>
      <c r="C163" s="96" t="s">
        <v>3</v>
      </c>
      <c r="D163" s="95" t="s">
        <v>4</v>
      </c>
      <c r="E163" s="80" t="s">
        <v>5</v>
      </c>
      <c r="F163" s="81" t="s">
        <v>32</v>
      </c>
      <c r="G163" s="4" t="s">
        <v>7</v>
      </c>
      <c r="H163" s="82" t="s">
        <v>8</v>
      </c>
    </row>
    <row r="164" spans="2:8">
      <c r="B164" s="32" t="s">
        <v>104</v>
      </c>
      <c r="C164" s="31"/>
      <c r="D164" s="31"/>
      <c r="E164" s="31"/>
      <c r="F164" s="31"/>
      <c r="G164" s="31"/>
      <c r="H164" s="83"/>
    </row>
    <row r="165" spans="2:8">
      <c r="B165" s="74" t="s">
        <v>105</v>
      </c>
      <c r="C165" s="84"/>
      <c r="D165" s="84"/>
      <c r="E165" s="84"/>
      <c r="F165" s="84"/>
      <c r="G165" s="84"/>
      <c r="H165" s="83"/>
    </row>
    <row r="166" spans="2:8" hidden="1">
      <c r="B166" s="74"/>
      <c r="C166" s="83"/>
      <c r="D166" s="83"/>
      <c r="E166" s="83"/>
      <c r="F166" s="83"/>
      <c r="G166" s="83"/>
      <c r="H166" s="83"/>
    </row>
    <row r="167" spans="2:8" hidden="1">
      <c r="B167" s="19" t="s">
        <v>11</v>
      </c>
      <c r="C167" s="83"/>
      <c r="D167" s="83"/>
      <c r="E167" s="83"/>
      <c r="F167" s="83"/>
      <c r="G167" s="83"/>
      <c r="H167" s="83"/>
    </row>
    <row r="168" spans="2:8">
      <c r="B168" s="74" t="s">
        <v>106</v>
      </c>
      <c r="C168" s="84"/>
      <c r="D168" s="84"/>
      <c r="E168" s="84"/>
      <c r="F168" s="84"/>
      <c r="G168" s="84"/>
      <c r="H168" s="83"/>
    </row>
    <row r="169" spans="2:8">
      <c r="B169" s="74" t="s">
        <v>107</v>
      </c>
      <c r="C169" s="84"/>
      <c r="D169" s="84"/>
      <c r="E169" s="84"/>
      <c r="F169" s="84"/>
      <c r="G169" s="84"/>
      <c r="H169" s="83"/>
    </row>
    <row r="170" spans="2:8" hidden="1">
      <c r="B170" s="74"/>
      <c r="C170" s="83"/>
      <c r="D170" s="83"/>
      <c r="E170" s="83"/>
      <c r="F170" s="83"/>
      <c r="G170" s="83"/>
      <c r="H170" s="83"/>
    </row>
    <row r="171" spans="2:8" hidden="1">
      <c r="B171" s="19" t="s">
        <v>13</v>
      </c>
      <c r="C171" s="83"/>
      <c r="D171" s="83"/>
      <c r="E171" s="83"/>
      <c r="F171" s="83"/>
      <c r="G171" s="83"/>
      <c r="H171" s="83"/>
    </row>
    <row r="172" spans="2:8">
      <c r="B172" s="74" t="s">
        <v>108</v>
      </c>
      <c r="C172" s="84"/>
      <c r="D172" s="84"/>
      <c r="E172" s="84"/>
      <c r="F172" s="84"/>
      <c r="G172" s="84"/>
      <c r="H172" s="83"/>
    </row>
    <row r="173" spans="2:8">
      <c r="B173" s="74" t="s">
        <v>109</v>
      </c>
      <c r="C173" s="84"/>
      <c r="D173" s="84"/>
      <c r="E173" s="84"/>
      <c r="F173" s="84"/>
      <c r="G173" s="84"/>
      <c r="H173" s="83"/>
    </row>
    <row r="174" spans="2:8">
      <c r="B174" s="74" t="s">
        <v>110</v>
      </c>
      <c r="C174" s="84"/>
      <c r="D174" s="84"/>
      <c r="E174" s="84"/>
      <c r="F174" s="84"/>
      <c r="G174" s="84"/>
      <c r="H174" s="83"/>
    </row>
    <row r="175" spans="2:8">
      <c r="B175" s="74" t="s">
        <v>111</v>
      </c>
      <c r="C175" s="84"/>
      <c r="D175" s="84"/>
      <c r="E175" s="84"/>
      <c r="F175" s="84"/>
      <c r="G175" s="84"/>
      <c r="H175" s="83"/>
    </row>
    <row r="176" spans="2:8">
      <c r="B176" s="74" t="s">
        <v>112</v>
      </c>
      <c r="C176" s="84"/>
      <c r="D176" s="84"/>
      <c r="E176" s="84"/>
      <c r="F176" s="84"/>
      <c r="G176" s="84"/>
      <c r="H176" s="83"/>
    </row>
    <row r="177" spans="2:8">
      <c r="B177" s="29" t="s">
        <v>17</v>
      </c>
      <c r="C177" s="28">
        <f>COUNTIF('Form - Archive Organisation'!C164:C176,"x")</f>
        <v>0</v>
      </c>
      <c r="D177" s="28">
        <f>COUNTIF('Form - Archive Organisation'!D164:D176,"x")</f>
        <v>0</v>
      </c>
      <c r="E177" s="28">
        <f>COUNTIF('Form - Archive Organisation'!E164:E176,"x")</f>
        <v>0</v>
      </c>
      <c r="F177" s="28">
        <f>COUNTIF('Form - Archive Organisation'!F164:F176,"x")</f>
        <v>0</v>
      </c>
      <c r="G177" s="28">
        <f>COUNTIF('Form - Archive Organisation'!G164:G176,"x")</f>
        <v>0</v>
      </c>
      <c r="H177" s="83"/>
    </row>
    <row r="178" spans="2:8" hidden="1">
      <c r="B178" s="83"/>
      <c r="C178" s="83"/>
      <c r="D178" s="83"/>
      <c r="E178" s="83"/>
      <c r="F178" s="83"/>
      <c r="G178" s="83"/>
      <c r="H178" s="83"/>
    </row>
    <row r="179" spans="2:8">
      <c r="B179" s="30" t="s">
        <v>36</v>
      </c>
      <c r="C179" s="31"/>
      <c r="D179" s="31"/>
      <c r="E179" s="31"/>
      <c r="F179" s="31"/>
      <c r="G179" s="31"/>
      <c r="H179" s="83"/>
    </row>
    <row r="180" spans="2:8">
      <c r="B180" s="74" t="s">
        <v>113</v>
      </c>
      <c r="C180" s="84"/>
      <c r="D180" s="84"/>
      <c r="E180" s="84"/>
      <c r="F180" s="84"/>
      <c r="G180" s="84"/>
      <c r="H180" s="83"/>
    </row>
    <row r="181" spans="2:8">
      <c r="B181" s="74" t="s">
        <v>114</v>
      </c>
      <c r="C181" s="84"/>
      <c r="D181" s="84"/>
      <c r="E181" s="84"/>
      <c r="F181" s="84"/>
      <c r="G181" s="84"/>
      <c r="H181" s="83"/>
    </row>
    <row r="182" spans="2:8">
      <c r="B182" s="74" t="s">
        <v>115</v>
      </c>
      <c r="C182" s="84"/>
      <c r="D182" s="84"/>
      <c r="E182" s="84"/>
      <c r="F182" s="84"/>
      <c r="G182" s="84"/>
      <c r="H182" s="83"/>
    </row>
    <row r="183" spans="2:8">
      <c r="B183" s="74" t="s">
        <v>116</v>
      </c>
      <c r="C183" s="84"/>
      <c r="D183" s="84"/>
      <c r="E183" s="84"/>
      <c r="F183" s="84"/>
      <c r="G183" s="84"/>
      <c r="H183" s="83"/>
    </row>
    <row r="184" spans="2:8" ht="30.95">
      <c r="B184" s="74" t="s">
        <v>117</v>
      </c>
      <c r="C184" s="84"/>
      <c r="D184" s="84"/>
      <c r="E184" s="84"/>
      <c r="F184" s="84"/>
      <c r="G184" s="84"/>
      <c r="H184" s="83"/>
    </row>
    <row r="185" spans="2:8">
      <c r="B185" s="74" t="s">
        <v>118</v>
      </c>
      <c r="C185" s="84"/>
      <c r="D185" s="84"/>
      <c r="E185" s="84"/>
      <c r="F185" s="84"/>
      <c r="G185" s="84"/>
      <c r="H185" s="83"/>
    </row>
    <row r="186" spans="2:8" hidden="1">
      <c r="B186" s="83"/>
      <c r="C186" s="83"/>
      <c r="D186" s="83"/>
      <c r="E186" s="83"/>
      <c r="F186" s="83"/>
      <c r="G186" s="83"/>
      <c r="H186" s="83"/>
    </row>
    <row r="187" spans="2:8" hidden="1">
      <c r="B187" s="19" t="s">
        <v>22</v>
      </c>
      <c r="C187" s="83"/>
      <c r="D187" s="83"/>
      <c r="E187" s="83"/>
      <c r="F187" s="83"/>
      <c r="G187" s="83"/>
      <c r="H187" s="83"/>
    </row>
    <row r="188" spans="2:8">
      <c r="B188" s="74" t="s">
        <v>119</v>
      </c>
      <c r="C188" s="84"/>
      <c r="D188" s="84"/>
      <c r="E188" s="84"/>
      <c r="F188" s="84"/>
      <c r="G188" s="84"/>
      <c r="H188" s="83"/>
    </row>
    <row r="189" spans="2:8">
      <c r="B189" s="74" t="s">
        <v>120</v>
      </c>
      <c r="C189" s="84"/>
      <c r="D189" s="84"/>
      <c r="E189" s="84"/>
      <c r="F189" s="84"/>
      <c r="G189" s="84"/>
      <c r="H189" s="83"/>
    </row>
    <row r="190" spans="2:8">
      <c r="B190" s="74" t="s">
        <v>121</v>
      </c>
      <c r="C190" s="84"/>
      <c r="D190" s="84"/>
      <c r="E190" s="84"/>
      <c r="F190" s="84"/>
      <c r="G190" s="84"/>
      <c r="H190" s="83"/>
    </row>
    <row r="191" spans="2:8">
      <c r="B191" s="29" t="s">
        <v>25</v>
      </c>
      <c r="C191" s="28">
        <f>COUNTIF('Form - Archive Organisation'!C179:C190,"x")</f>
        <v>0</v>
      </c>
      <c r="D191" s="28">
        <f>COUNTIF('Form - Archive Organisation'!D179:D190,"x")</f>
        <v>0</v>
      </c>
      <c r="E191" s="28">
        <f>COUNTIF('Form - Archive Organisation'!E179:E190,"x")</f>
        <v>0</v>
      </c>
      <c r="F191" s="28">
        <f>COUNTIF('Form - Archive Organisation'!F179:F190,"x")</f>
        <v>0</v>
      </c>
      <c r="G191" s="28">
        <f>COUNTIF('Form - Archive Organisation'!G179:G190,"x")</f>
        <v>0</v>
      </c>
      <c r="H191" s="83"/>
    </row>
    <row r="192" spans="2:8" hidden="1">
      <c r="B192" s="83"/>
      <c r="C192" s="83"/>
      <c r="D192" s="83"/>
      <c r="E192" s="83"/>
      <c r="F192" s="83"/>
      <c r="G192" s="83"/>
      <c r="H192" s="83"/>
    </row>
    <row r="193" spans="2:8">
      <c r="B193" s="30" t="s">
        <v>122</v>
      </c>
      <c r="C193" s="31"/>
      <c r="D193" s="31"/>
      <c r="E193" s="31"/>
      <c r="F193" s="31"/>
      <c r="G193" s="31"/>
      <c r="H193" s="83"/>
    </row>
    <row r="194" spans="2:8">
      <c r="B194" s="74" t="s">
        <v>123</v>
      </c>
      <c r="C194" s="84"/>
      <c r="D194" s="84"/>
      <c r="E194" s="84"/>
      <c r="F194" s="84"/>
      <c r="G194" s="84"/>
      <c r="H194" s="83"/>
    </row>
    <row r="195" spans="2:8">
      <c r="B195" s="74" t="s">
        <v>124</v>
      </c>
      <c r="C195" s="84"/>
      <c r="D195" s="84"/>
      <c r="E195" s="84"/>
      <c r="F195" s="84"/>
      <c r="G195" s="84"/>
      <c r="H195" s="83"/>
    </row>
    <row r="196" spans="2:8">
      <c r="B196" s="74" t="s">
        <v>125</v>
      </c>
      <c r="C196" s="84"/>
      <c r="D196" s="84"/>
      <c r="E196" s="84"/>
      <c r="F196" s="84"/>
      <c r="G196" s="84"/>
      <c r="H196" s="83"/>
    </row>
    <row r="197" spans="2:8">
      <c r="B197" s="29" t="s">
        <v>30</v>
      </c>
      <c r="C197" s="28">
        <f>COUNTIF('Form - Archive Organisation'!C193:C196,"x")</f>
        <v>0</v>
      </c>
      <c r="D197" s="28">
        <f>COUNTIF('Form - Archive Organisation'!D193:D196,"x")</f>
        <v>0</v>
      </c>
      <c r="E197" s="28">
        <f>COUNTIF('Form - Archive Organisation'!E193:E196,"x")</f>
        <v>0</v>
      </c>
      <c r="F197" s="28">
        <f>COUNTIF('Form - Archive Organisation'!F193:F196,"x")</f>
        <v>0</v>
      </c>
      <c r="G197" s="28">
        <f>COUNTIF('Form - Archive Organisation'!G193:G196,"x")</f>
        <v>0</v>
      </c>
      <c r="H197" s="21"/>
    </row>
  </sheetData>
  <mergeCells count="13">
    <mergeCell ref="B2:H2"/>
    <mergeCell ref="B7:H7"/>
    <mergeCell ref="B8:H8"/>
    <mergeCell ref="B38:H38"/>
    <mergeCell ref="B39:H39"/>
    <mergeCell ref="B64:E64"/>
    <mergeCell ref="B161:E161"/>
    <mergeCell ref="B162:E162"/>
    <mergeCell ref="B65:E65"/>
    <mergeCell ref="B93:E93"/>
    <mergeCell ref="B94:E94"/>
    <mergeCell ref="B128:E128"/>
    <mergeCell ref="B129:E129"/>
  </mergeCells>
  <conditionalFormatting sqref="C42:C43 C97:C98 C185 C67:C72 C11 C14 C17:C19 C23:C24 C27:C28 C32:C34 C47:C49 C52:C53 C57:C59 C76:C78 C81:C83 C87:C89 C101:C102 C105:C106 C110:C114 C117:C118 C122:C124 C132:C133 C136 C140:C144 C147:C149 C153:C157 C188:C190 C194:C196">
    <cfRule type="containsText" dxfId="46" priority="59" operator="containsText" text="x">
      <formula>NOT(ISERROR(SEARCH("x",C11)))</formula>
    </cfRule>
  </conditionalFormatting>
  <conditionalFormatting sqref="D42:D43 D97:D98 D165 D67:D72 D11 D14 D17:D19 D23:D24 D27:D28 D32:D34 D47:D49 D52:D53 D57:D59 D76:D78 D81:D83 D87:D89 D101:D102 D105:D106 D110:D114 D117:D118 D122:D124 D132:D133 D136 D140:D144 D147:D149 D153:D157 D168:D169 D172:D176 D180:D185 D188:D190 D194:D196">
    <cfRule type="containsText" dxfId="45" priority="58" operator="containsText" text="x">
      <formula>NOT(ISERROR(SEARCH("x",D11)))</formula>
    </cfRule>
  </conditionalFormatting>
  <conditionalFormatting sqref="F67:F72 F76:F78 F81:F83 F87:F89 F132:F133 F136 F140:F144 F147:F149 F153:F157">
    <cfRule type="containsText" dxfId="44" priority="57" operator="containsText" text="x">
      <formula>NOT(ISERROR(SEARCH("x",F67)))</formula>
    </cfRule>
  </conditionalFormatting>
  <conditionalFormatting sqref="G42:G43 G97:G98 G67:G72 G11 G14 G17:G19 G23:G24 G27:G28 G32:G34 G46:G49 G51:G53 G56:G59 G76:G78 G81:G83 G87:G89 G101:G102 G105:G106 G110:G114 G117:G118 G122:G124 G132:G133 G136 G140:G144 G147:G149 G153:G157">
    <cfRule type="containsText" dxfId="43" priority="56" operator="containsText" text="x">
      <formula>NOT(ISERROR(SEARCH("x",G11)))</formula>
    </cfRule>
  </conditionalFormatting>
  <conditionalFormatting sqref="C165 C168:C169 C172:C176 C180:C184">
    <cfRule type="containsText" dxfId="42" priority="28" operator="containsText" text="x">
      <formula>NOT(ISERROR(SEARCH("x",C165)))</formula>
    </cfRule>
  </conditionalFormatting>
  <conditionalFormatting sqref="E68:E72 E76:E78 E81:E83 E87:E89">
    <cfRule type="containsText" dxfId="41" priority="26" operator="containsText" text="x">
      <formula>NOT(ISERROR(SEARCH("x",E68)))</formula>
    </cfRule>
  </conditionalFormatting>
  <conditionalFormatting sqref="F97:F98 F101:F102 F105:F106 F110:F114 F117:F118 F122:F124">
    <cfRule type="containsText" dxfId="40" priority="25" operator="containsText" text="x">
      <formula>NOT(ISERROR(SEARCH("x",F97)))</formula>
    </cfRule>
  </conditionalFormatting>
  <conditionalFormatting sqref="E97:E98 E101:E102 E105:E106 E110:E114 E117:E118 E122:E124">
    <cfRule type="containsText" dxfId="39" priority="24" operator="containsText" text="x">
      <formula>NOT(ISERROR(SEARCH("x",E97)))</formula>
    </cfRule>
  </conditionalFormatting>
  <conditionalFormatting sqref="F165 F168:F169 F172:F176 F180:F185 F188:F190 F194:F196">
    <cfRule type="containsText" dxfId="38" priority="21" operator="containsText" text="x">
      <formula>NOT(ISERROR(SEARCH("x",F165)))</formula>
    </cfRule>
  </conditionalFormatting>
  <conditionalFormatting sqref="E165 E168:E169 E172:E176 E180:E185 E188:E190 E194:E196">
    <cfRule type="containsText" dxfId="37" priority="20" operator="containsText" text="x">
      <formula>NOT(ISERROR(SEARCH("x",E165)))</formula>
    </cfRule>
  </conditionalFormatting>
  <conditionalFormatting sqref="E11">
    <cfRule type="containsText" dxfId="36" priority="19" operator="containsText" text="x">
      <formula>NOT(ISERROR(SEARCH("x",E11)))</formula>
    </cfRule>
  </conditionalFormatting>
  <conditionalFormatting sqref="E14 E17:E19 E23:E24 E27:E28 E32:E34">
    <cfRule type="containsText" dxfId="35" priority="18" operator="containsText" text="x">
      <formula>NOT(ISERROR(SEARCH("x",E14)))</formula>
    </cfRule>
  </conditionalFormatting>
  <conditionalFormatting sqref="F11">
    <cfRule type="containsText" dxfId="34" priority="17" operator="containsText" text="x">
      <formula>NOT(ISERROR(SEARCH("x",F11)))</formula>
    </cfRule>
  </conditionalFormatting>
  <conditionalFormatting sqref="F14 F17:F19 F23:F24 F27:F28 F32:F34">
    <cfRule type="containsText" dxfId="33" priority="9" operator="containsText" text="x">
      <formula>NOT(ISERROR(SEARCH("x",F14)))</formula>
    </cfRule>
  </conditionalFormatting>
  <conditionalFormatting sqref="E42:E43 E47:E49 E52:E53 E57:E59">
    <cfRule type="containsText" dxfId="32" priority="8" operator="containsText" text="x">
      <formula>NOT(ISERROR(SEARCH("x",E42)))</formula>
    </cfRule>
  </conditionalFormatting>
  <conditionalFormatting sqref="F42">
    <cfRule type="containsText" dxfId="31" priority="7" operator="containsText" text="x">
      <formula>NOT(ISERROR(SEARCH("x",F42)))</formula>
    </cfRule>
  </conditionalFormatting>
  <conditionalFormatting sqref="F43 F47:F49 F52:F53 F57:F59">
    <cfRule type="containsText" dxfId="30" priority="6" operator="containsText" text="x">
      <formula>NOT(ISERROR(SEARCH("x",F43)))</formula>
    </cfRule>
  </conditionalFormatting>
  <conditionalFormatting sqref="E132:E133 E136 E140:E144 E147:E149 E153:E157">
    <cfRule type="containsText" dxfId="29" priority="4" operator="containsText" text="x">
      <formula>NOT(ISERROR(SEARCH("x",E132)))</formula>
    </cfRule>
  </conditionalFormatting>
  <conditionalFormatting sqref="G165 G168:G169 G172:G176 G180:G185 G188:G190 G194:G196">
    <cfRule type="containsText" dxfId="28" priority="1" operator="containsText" text="x">
      <formula>NOT(ISERROR(SEARCH("x",G165)))</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147"/>
  <sheetViews>
    <sheetView tabSelected="1" topLeftCell="A118" zoomScaleNormal="100" workbookViewId="0">
      <selection activeCell="J11" sqref="J11"/>
    </sheetView>
  </sheetViews>
  <sheetFormatPr defaultColWidth="10.875" defaultRowHeight="15.6"/>
  <cols>
    <col min="1" max="1" width="3.25" style="38" customWidth="1"/>
    <col min="2" max="2" width="91.875" style="50" bestFit="1" customWidth="1"/>
    <col min="3" max="6" width="8.125" style="49" customWidth="1"/>
    <col min="7" max="7" width="9.375" style="49" customWidth="1"/>
    <col min="8" max="8" width="38.875" style="38" customWidth="1"/>
    <col min="9" max="16384" width="10.875" style="38"/>
  </cols>
  <sheetData>
    <row r="2" spans="1:8" s="16" customFormat="1" ht="30" customHeight="1">
      <c r="A2" s="76"/>
      <c r="B2" s="128" t="s">
        <v>0</v>
      </c>
      <c r="C2" s="128"/>
      <c r="D2" s="128"/>
      <c r="E2" s="128"/>
      <c r="F2" s="128"/>
      <c r="G2" s="128"/>
      <c r="H2" s="128"/>
    </row>
    <row r="4" spans="1:8" ht="18">
      <c r="A4" s="97"/>
      <c r="B4" s="39" t="s">
        <v>126</v>
      </c>
      <c r="C4" s="98"/>
      <c r="D4" s="98"/>
      <c r="E4" s="98"/>
      <c r="F4" s="98"/>
      <c r="G4" s="98"/>
      <c r="H4" s="97"/>
    </row>
    <row r="6" spans="1:8" ht="18.95" customHeight="1">
      <c r="A6" s="97"/>
      <c r="B6" s="40" t="s">
        <v>127</v>
      </c>
      <c r="C6" s="98"/>
      <c r="D6" s="98"/>
      <c r="E6" s="98"/>
      <c r="F6" s="98"/>
      <c r="G6" s="98"/>
      <c r="H6" s="97"/>
    </row>
    <row r="7" spans="1:8" ht="54.95" hidden="1" customHeight="1">
      <c r="A7" s="97"/>
      <c r="B7" s="131" t="s">
        <v>128</v>
      </c>
      <c r="C7" s="131"/>
      <c r="D7" s="131"/>
      <c r="E7" s="131"/>
      <c r="F7" s="41"/>
      <c r="G7" s="41"/>
      <c r="H7" s="41"/>
    </row>
    <row r="8" spans="1:8" ht="51.6" hidden="1" customHeight="1">
      <c r="A8" s="97"/>
      <c r="B8" s="131" t="s">
        <v>129</v>
      </c>
      <c r="C8" s="131"/>
      <c r="D8" s="132"/>
      <c r="E8" s="132"/>
      <c r="F8" s="41"/>
      <c r="G8" s="41"/>
      <c r="H8" s="41"/>
    </row>
    <row r="9" spans="1:8" ht="30.95">
      <c r="A9" s="97"/>
      <c r="B9" s="99"/>
      <c r="C9" s="94" t="s">
        <v>3</v>
      </c>
      <c r="D9" s="95" t="s">
        <v>4</v>
      </c>
      <c r="E9" s="80" t="s">
        <v>5</v>
      </c>
      <c r="F9" s="81" t="s">
        <v>32</v>
      </c>
      <c r="G9" s="4" t="s">
        <v>7</v>
      </c>
      <c r="H9" s="100" t="s">
        <v>130</v>
      </c>
    </row>
    <row r="10" spans="1:8">
      <c r="A10" s="97"/>
      <c r="B10" s="52" t="s">
        <v>9</v>
      </c>
      <c r="C10" s="53"/>
      <c r="D10" s="54"/>
      <c r="E10" s="54"/>
      <c r="F10" s="54"/>
      <c r="G10" s="54"/>
      <c r="H10" s="75"/>
    </row>
    <row r="11" spans="1:8">
      <c r="A11" s="97"/>
      <c r="B11" s="51" t="s">
        <v>131</v>
      </c>
      <c r="C11" s="101"/>
      <c r="D11" s="101"/>
      <c r="E11" s="101"/>
      <c r="F11" s="101"/>
      <c r="G11" s="101"/>
      <c r="H11" s="75"/>
    </row>
    <row r="12" spans="1:8">
      <c r="A12" s="97"/>
      <c r="B12" s="42" t="s">
        <v>132</v>
      </c>
      <c r="C12" s="101"/>
      <c r="D12" s="101"/>
      <c r="E12" s="101"/>
      <c r="F12" s="101"/>
      <c r="G12" s="101"/>
      <c r="H12" s="75"/>
    </row>
    <row r="13" spans="1:8">
      <c r="A13" s="97"/>
      <c r="B13" s="102" t="s">
        <v>133</v>
      </c>
      <c r="C13" s="101"/>
      <c r="D13" s="101"/>
      <c r="E13" s="101"/>
      <c r="F13" s="101"/>
      <c r="G13" s="101"/>
      <c r="H13" s="75"/>
    </row>
    <row r="14" spans="1:8">
      <c r="A14" s="97"/>
      <c r="B14" s="42" t="s">
        <v>134</v>
      </c>
      <c r="C14" s="101"/>
      <c r="D14" s="101"/>
      <c r="E14" s="101"/>
      <c r="F14" s="101"/>
      <c r="G14" s="101"/>
      <c r="H14" s="75"/>
    </row>
    <row r="15" spans="1:8">
      <c r="A15" s="97"/>
      <c r="B15" s="42" t="s">
        <v>135</v>
      </c>
      <c r="C15" s="101"/>
      <c r="D15" s="101"/>
      <c r="E15" s="101"/>
      <c r="F15" s="101"/>
      <c r="G15" s="101"/>
      <c r="H15" s="75"/>
    </row>
    <row r="16" spans="1:8" hidden="1">
      <c r="A16" s="97"/>
      <c r="B16" s="75"/>
      <c r="C16" s="75"/>
      <c r="D16" s="75"/>
      <c r="E16" s="75"/>
      <c r="F16" s="75"/>
      <c r="G16" s="75"/>
      <c r="H16" s="75"/>
    </row>
    <row r="17" spans="2:8" hidden="1">
      <c r="B17" s="43" t="s">
        <v>11</v>
      </c>
      <c r="C17" s="75"/>
      <c r="D17" s="75"/>
      <c r="E17" s="75"/>
      <c r="F17" s="75"/>
      <c r="G17" s="75"/>
      <c r="H17" s="75"/>
    </row>
    <row r="18" spans="2:8">
      <c r="B18" s="42" t="s">
        <v>136</v>
      </c>
      <c r="C18" s="101"/>
      <c r="D18" s="101"/>
      <c r="E18" s="101"/>
      <c r="F18" s="101"/>
      <c r="G18" s="101"/>
      <c r="H18" s="75"/>
    </row>
    <row r="19" spans="2:8">
      <c r="B19" s="42" t="s">
        <v>137</v>
      </c>
      <c r="C19" s="101"/>
      <c r="D19" s="101"/>
      <c r="E19" s="101"/>
      <c r="F19" s="101"/>
      <c r="G19" s="101"/>
      <c r="H19" s="75"/>
    </row>
    <row r="20" spans="2:8" ht="15" hidden="1" customHeight="1">
      <c r="B20" s="75"/>
      <c r="C20" s="75"/>
      <c r="D20" s="75"/>
      <c r="E20" s="75"/>
      <c r="F20" s="75"/>
      <c r="G20" s="75"/>
      <c r="H20" s="75"/>
    </row>
    <row r="21" spans="2:8" hidden="1">
      <c r="B21" s="43" t="s">
        <v>13</v>
      </c>
      <c r="C21" s="75"/>
      <c r="D21" s="75"/>
      <c r="E21" s="75"/>
      <c r="F21" s="75"/>
      <c r="G21" s="75"/>
      <c r="H21" s="75"/>
    </row>
    <row r="22" spans="2:8">
      <c r="B22" s="42" t="s">
        <v>138</v>
      </c>
      <c r="C22" s="101"/>
      <c r="D22" s="101"/>
      <c r="E22" s="101"/>
      <c r="F22" s="101"/>
      <c r="G22" s="101"/>
      <c r="H22" s="75"/>
    </row>
    <row r="23" spans="2:8">
      <c r="B23" s="42" t="s">
        <v>139</v>
      </c>
      <c r="C23" s="101"/>
      <c r="D23" s="101"/>
      <c r="E23" s="101"/>
      <c r="F23" s="101"/>
      <c r="G23" s="101"/>
      <c r="H23" s="75"/>
    </row>
    <row r="24" spans="2:8">
      <c r="B24" s="42" t="s">
        <v>140</v>
      </c>
      <c r="C24" s="101"/>
      <c r="D24" s="101"/>
      <c r="E24" s="101"/>
      <c r="F24" s="101"/>
      <c r="G24" s="101"/>
      <c r="H24" s="75"/>
    </row>
    <row r="25" spans="2:8">
      <c r="B25" s="42" t="s">
        <v>141</v>
      </c>
      <c r="C25" s="101"/>
      <c r="D25" s="101"/>
      <c r="E25" s="101"/>
      <c r="F25" s="101"/>
      <c r="G25" s="101"/>
      <c r="H25" s="75"/>
    </row>
    <row r="26" spans="2:8">
      <c r="B26" s="42" t="s">
        <v>142</v>
      </c>
      <c r="C26" s="101"/>
      <c r="D26" s="101"/>
      <c r="E26" s="101"/>
      <c r="F26" s="101"/>
      <c r="G26" s="101"/>
      <c r="H26" s="75"/>
    </row>
    <row r="27" spans="2:8" s="45" customFormat="1">
      <c r="B27" s="59" t="s">
        <v>17</v>
      </c>
      <c r="C27" s="60">
        <f>COUNTIF(C10:C26,"x")</f>
        <v>0</v>
      </c>
      <c r="D27" s="60">
        <f>COUNTIF(D10:D26,"x")</f>
        <v>0</v>
      </c>
      <c r="E27" s="60">
        <f>COUNTIF(E10:E26,"x")</f>
        <v>0</v>
      </c>
      <c r="F27" s="60">
        <f>COUNTIF(F10:F26,"x")</f>
        <v>0</v>
      </c>
      <c r="G27" s="60">
        <f>COUNTIF(G10:G26,"x")</f>
        <v>0</v>
      </c>
      <c r="H27" s="44"/>
    </row>
    <row r="28" spans="2:8" hidden="1">
      <c r="B28" s="75"/>
      <c r="C28" s="75"/>
      <c r="D28" s="75"/>
      <c r="E28" s="75"/>
      <c r="F28" s="75"/>
      <c r="G28" s="75"/>
      <c r="H28" s="75"/>
    </row>
    <row r="29" spans="2:8">
      <c r="B29" s="55" t="s">
        <v>36</v>
      </c>
      <c r="C29" s="56"/>
      <c r="D29" s="56"/>
      <c r="E29" s="56"/>
      <c r="F29" s="56"/>
      <c r="G29" s="56"/>
      <c r="H29" s="75"/>
    </row>
    <row r="30" spans="2:8">
      <c r="B30" s="42" t="s">
        <v>143</v>
      </c>
      <c r="C30" s="101"/>
      <c r="D30" s="101"/>
      <c r="E30" s="101"/>
      <c r="F30" s="101"/>
      <c r="G30" s="101"/>
      <c r="H30" s="75"/>
    </row>
    <row r="31" spans="2:8" ht="30.95">
      <c r="B31" s="42" t="s">
        <v>144</v>
      </c>
      <c r="C31" s="101"/>
      <c r="D31" s="101"/>
      <c r="E31" s="101"/>
      <c r="F31" s="101"/>
      <c r="G31" s="101"/>
      <c r="H31" s="75"/>
    </row>
    <row r="32" spans="2:8">
      <c r="B32" s="42" t="s">
        <v>145</v>
      </c>
      <c r="C32" s="101"/>
      <c r="D32" s="101"/>
      <c r="E32" s="101"/>
      <c r="F32" s="101"/>
      <c r="G32" s="101"/>
      <c r="H32" s="75"/>
    </row>
    <row r="33" spans="2:8">
      <c r="B33" s="42" t="s">
        <v>146</v>
      </c>
      <c r="C33" s="101"/>
      <c r="D33" s="101"/>
      <c r="E33" s="101"/>
      <c r="F33" s="101"/>
      <c r="G33" s="101"/>
      <c r="H33" s="75"/>
    </row>
    <row r="34" spans="2:8">
      <c r="B34" s="42" t="s">
        <v>147</v>
      </c>
      <c r="C34" s="101"/>
      <c r="D34" s="101"/>
      <c r="E34" s="101"/>
      <c r="F34" s="101"/>
      <c r="G34" s="101"/>
      <c r="H34" s="75"/>
    </row>
    <row r="35" spans="2:8" hidden="1">
      <c r="B35" s="75"/>
      <c r="C35" s="75"/>
      <c r="D35" s="75"/>
      <c r="E35" s="75"/>
      <c r="F35" s="75"/>
      <c r="G35" s="75"/>
      <c r="H35" s="75"/>
    </row>
    <row r="36" spans="2:8" hidden="1">
      <c r="B36" s="43" t="s">
        <v>22</v>
      </c>
      <c r="C36" s="75"/>
      <c r="D36" s="75"/>
      <c r="E36" s="75"/>
      <c r="F36" s="75"/>
      <c r="G36" s="75"/>
      <c r="H36" s="75"/>
    </row>
    <row r="37" spans="2:8" ht="30.95">
      <c r="B37" s="42" t="s">
        <v>148</v>
      </c>
      <c r="C37" s="101"/>
      <c r="D37" s="101"/>
      <c r="E37" s="101"/>
      <c r="F37" s="101"/>
      <c r="G37" s="101"/>
      <c r="H37" s="75"/>
    </row>
    <row r="38" spans="2:8" ht="30.95">
      <c r="B38" s="42" t="s">
        <v>149</v>
      </c>
      <c r="C38" s="101"/>
      <c r="D38" s="101"/>
      <c r="E38" s="101"/>
      <c r="F38" s="101"/>
      <c r="G38" s="101"/>
      <c r="H38" s="75"/>
    </row>
    <row r="39" spans="2:8">
      <c r="B39" s="59" t="s">
        <v>25</v>
      </c>
      <c r="C39" s="60">
        <f>COUNTIF(C29:C38,"x")</f>
        <v>0</v>
      </c>
      <c r="D39" s="60">
        <f>COUNTIF(D29:D38,"x")</f>
        <v>0</v>
      </c>
      <c r="E39" s="60">
        <f>COUNTIF(E29:E38,"x")</f>
        <v>0</v>
      </c>
      <c r="F39" s="60">
        <f>COUNTIF(F29:F38,"x")</f>
        <v>0</v>
      </c>
      <c r="G39" s="60">
        <f>COUNTIF(G29:G38,"x")</f>
        <v>0</v>
      </c>
      <c r="H39" s="75"/>
    </row>
    <row r="40" spans="2:8" hidden="1">
      <c r="B40" s="75"/>
      <c r="C40" s="75"/>
      <c r="D40" s="75"/>
      <c r="E40" s="75"/>
      <c r="F40" s="75"/>
      <c r="G40" s="75"/>
      <c r="H40" s="75"/>
    </row>
    <row r="41" spans="2:8">
      <c r="B41" s="55" t="s">
        <v>150</v>
      </c>
      <c r="C41" s="56"/>
      <c r="D41" s="56"/>
      <c r="E41" s="56"/>
      <c r="F41" s="56"/>
      <c r="G41" s="56"/>
      <c r="H41" s="75"/>
    </row>
    <row r="42" spans="2:8">
      <c r="B42" s="103" t="s">
        <v>151</v>
      </c>
      <c r="C42" s="101"/>
      <c r="D42" s="101"/>
      <c r="E42" s="101"/>
      <c r="F42" s="101"/>
      <c r="G42" s="101"/>
      <c r="H42" s="75"/>
    </row>
    <row r="43" spans="2:8">
      <c r="B43" s="46" t="s">
        <v>152</v>
      </c>
      <c r="C43" s="101"/>
      <c r="D43" s="101"/>
      <c r="E43" s="101"/>
      <c r="F43" s="101"/>
      <c r="G43" s="101"/>
      <c r="H43" s="75"/>
    </row>
    <row r="44" spans="2:8">
      <c r="B44" s="46" t="s">
        <v>153</v>
      </c>
      <c r="C44" s="101"/>
      <c r="D44" s="101"/>
      <c r="E44" s="101"/>
      <c r="F44" s="101"/>
      <c r="G44" s="101"/>
      <c r="H44" s="75"/>
    </row>
    <row r="45" spans="2:8">
      <c r="B45" s="46" t="s">
        <v>154</v>
      </c>
      <c r="C45" s="101"/>
      <c r="D45" s="101"/>
      <c r="E45" s="101"/>
      <c r="F45" s="101"/>
      <c r="G45" s="101"/>
      <c r="H45" s="75"/>
    </row>
    <row r="46" spans="2:8">
      <c r="B46" s="104" t="s">
        <v>155</v>
      </c>
      <c r="C46" s="101"/>
      <c r="D46" s="101"/>
      <c r="E46" s="101"/>
      <c r="F46" s="101"/>
      <c r="G46" s="101"/>
      <c r="H46" s="75"/>
    </row>
    <row r="47" spans="2:8" s="45" customFormat="1">
      <c r="B47" s="59" t="s">
        <v>30</v>
      </c>
      <c r="C47" s="60">
        <f>COUNTIF(C41:C46,"x")</f>
        <v>0</v>
      </c>
      <c r="D47" s="60">
        <f>COUNTIF(D41:D46,"x")</f>
        <v>0</v>
      </c>
      <c r="E47" s="60">
        <f>COUNTIF(E41:E46,"x")</f>
        <v>0</v>
      </c>
      <c r="F47" s="60">
        <f>COUNTIF(F41:F46,"x")</f>
        <v>0</v>
      </c>
      <c r="G47" s="60">
        <f>COUNTIF(G41:G46,"x")</f>
        <v>0</v>
      </c>
      <c r="H47" s="44"/>
    </row>
    <row r="50" spans="2:8" ht="24.6" customHeight="1">
      <c r="B50" s="40" t="s">
        <v>156</v>
      </c>
      <c r="C50" s="98"/>
      <c r="D50" s="98"/>
      <c r="E50" s="98"/>
      <c r="F50" s="98"/>
      <c r="G50" s="98"/>
      <c r="H50" s="97"/>
    </row>
    <row r="51" spans="2:8" ht="54.95" hidden="1" customHeight="1">
      <c r="B51" s="131" t="s">
        <v>157</v>
      </c>
      <c r="C51" s="131"/>
      <c r="D51" s="131"/>
      <c r="E51" s="131"/>
      <c r="F51" s="41"/>
      <c r="G51" s="41"/>
      <c r="H51" s="41"/>
    </row>
    <row r="52" spans="2:8" ht="51" hidden="1" customHeight="1">
      <c r="B52" s="131" t="s">
        <v>158</v>
      </c>
      <c r="C52" s="131"/>
      <c r="D52" s="132"/>
      <c r="E52" s="132"/>
      <c r="F52" s="47"/>
      <c r="G52" s="47"/>
      <c r="H52" s="47"/>
    </row>
    <row r="53" spans="2:8" s="49" customFormat="1" ht="30.95">
      <c r="B53" s="48" t="s">
        <v>20</v>
      </c>
      <c r="C53" s="94" t="s">
        <v>3</v>
      </c>
      <c r="D53" s="95" t="s">
        <v>4</v>
      </c>
      <c r="E53" s="80" t="s">
        <v>5</v>
      </c>
      <c r="F53" s="81" t="s">
        <v>32</v>
      </c>
      <c r="G53" s="4" t="s">
        <v>7</v>
      </c>
      <c r="H53" s="100" t="s">
        <v>130</v>
      </c>
    </row>
    <row r="54" spans="2:8">
      <c r="B54" s="57" t="s">
        <v>9</v>
      </c>
      <c r="C54" s="58"/>
      <c r="D54" s="56"/>
      <c r="E54" s="56"/>
      <c r="F54" s="56"/>
      <c r="G54" s="56"/>
      <c r="H54" s="75"/>
    </row>
    <row r="55" spans="2:8">
      <c r="B55" s="42" t="s">
        <v>159</v>
      </c>
      <c r="C55" s="101"/>
      <c r="D55" s="101"/>
      <c r="E55" s="101"/>
      <c r="F55" s="101"/>
      <c r="G55" s="101"/>
      <c r="H55" s="75"/>
    </row>
    <row r="56" spans="2:8">
      <c r="B56" s="102" t="s">
        <v>160</v>
      </c>
      <c r="C56" s="101"/>
      <c r="D56" s="101"/>
      <c r="E56" s="101"/>
      <c r="F56" s="101"/>
      <c r="G56" s="101"/>
      <c r="H56" s="75"/>
    </row>
    <row r="57" spans="2:8">
      <c r="B57" s="102" t="s">
        <v>161</v>
      </c>
      <c r="C57" s="101"/>
      <c r="D57" s="101"/>
      <c r="E57" s="101"/>
      <c r="F57" s="101"/>
      <c r="G57" s="101"/>
      <c r="H57" s="75"/>
    </row>
    <row r="58" spans="2:8" hidden="1">
      <c r="B58" s="75"/>
      <c r="C58" s="75"/>
      <c r="D58" s="75"/>
      <c r="E58" s="75"/>
      <c r="F58" s="75"/>
      <c r="G58" s="75"/>
      <c r="H58" s="75"/>
    </row>
    <row r="59" spans="2:8" hidden="1">
      <c r="B59" s="43" t="s">
        <v>11</v>
      </c>
      <c r="C59" s="75"/>
      <c r="D59" s="75"/>
      <c r="E59" s="75"/>
      <c r="F59" s="75"/>
      <c r="G59" s="75"/>
      <c r="H59" s="75"/>
    </row>
    <row r="60" spans="2:8">
      <c r="B60" s="42" t="s">
        <v>162</v>
      </c>
      <c r="C60" s="101"/>
      <c r="D60" s="101"/>
      <c r="E60" s="101"/>
      <c r="F60" s="101"/>
      <c r="G60" s="101"/>
      <c r="H60" s="75"/>
    </row>
    <row r="61" spans="2:8" ht="30.95">
      <c r="B61" s="42" t="s">
        <v>163</v>
      </c>
      <c r="C61" s="101"/>
      <c r="D61" s="101"/>
      <c r="E61" s="101"/>
      <c r="F61" s="101"/>
      <c r="G61" s="101"/>
      <c r="H61" s="75"/>
    </row>
    <row r="62" spans="2:8" hidden="1">
      <c r="B62" s="75"/>
      <c r="C62" s="75"/>
      <c r="D62" s="75"/>
      <c r="E62" s="75"/>
      <c r="F62" s="75"/>
      <c r="G62" s="75"/>
      <c r="H62" s="75"/>
    </row>
    <row r="63" spans="2:8" hidden="1">
      <c r="B63" s="43" t="s">
        <v>13</v>
      </c>
      <c r="C63" s="75"/>
      <c r="D63" s="75"/>
      <c r="E63" s="75"/>
      <c r="F63" s="75"/>
      <c r="G63" s="75"/>
      <c r="H63" s="75"/>
    </row>
    <row r="64" spans="2:8" ht="30.95">
      <c r="B64" s="42" t="s">
        <v>164</v>
      </c>
      <c r="C64" s="101"/>
      <c r="D64" s="101"/>
      <c r="E64" s="101"/>
      <c r="F64" s="101"/>
      <c r="G64" s="101"/>
      <c r="H64" s="75"/>
    </row>
    <row r="65" spans="2:8">
      <c r="B65" s="42" t="s">
        <v>165</v>
      </c>
      <c r="C65" s="101"/>
      <c r="D65" s="101"/>
      <c r="E65" s="101"/>
      <c r="F65" s="101"/>
      <c r="G65" s="101"/>
      <c r="H65" s="75"/>
    </row>
    <row r="66" spans="2:8">
      <c r="B66" s="42" t="s">
        <v>166</v>
      </c>
      <c r="C66" s="101"/>
      <c r="D66" s="101"/>
      <c r="E66" s="101"/>
      <c r="F66" s="101"/>
      <c r="G66" s="101"/>
      <c r="H66" s="75"/>
    </row>
    <row r="67" spans="2:8">
      <c r="B67" s="42" t="s">
        <v>167</v>
      </c>
      <c r="C67" s="101"/>
      <c r="D67" s="101"/>
      <c r="E67" s="101"/>
      <c r="F67" s="101"/>
      <c r="G67" s="101"/>
      <c r="H67" s="75"/>
    </row>
    <row r="68" spans="2:8">
      <c r="B68" s="42" t="s">
        <v>168</v>
      </c>
      <c r="C68" s="101"/>
      <c r="D68" s="101"/>
      <c r="E68" s="101"/>
      <c r="F68" s="101"/>
      <c r="G68" s="101"/>
      <c r="H68" s="75"/>
    </row>
    <row r="69" spans="2:8">
      <c r="B69" s="102" t="s">
        <v>169</v>
      </c>
      <c r="C69" s="101"/>
      <c r="D69" s="101"/>
      <c r="E69" s="101"/>
      <c r="F69" s="101"/>
      <c r="G69" s="101"/>
      <c r="H69" s="75"/>
    </row>
    <row r="70" spans="2:8" s="45" customFormat="1">
      <c r="B70" s="59" t="s">
        <v>17</v>
      </c>
      <c r="C70" s="60">
        <f>COUNTIF(C53:C69,"x")</f>
        <v>0</v>
      </c>
      <c r="D70" s="60">
        <f>COUNTIF(D53:D69,"x")</f>
        <v>0</v>
      </c>
      <c r="E70" s="60">
        <f>COUNTIF(E53:E69,"x")</f>
        <v>0</v>
      </c>
      <c r="F70" s="60">
        <f>COUNTIF(F53:F69,"x")</f>
        <v>0</v>
      </c>
      <c r="G70" s="60">
        <f>COUNTIF(G53:G69,"x")</f>
        <v>0</v>
      </c>
      <c r="H70" s="44"/>
    </row>
    <row r="71" spans="2:8" hidden="1">
      <c r="B71" s="75"/>
      <c r="C71" s="75"/>
      <c r="D71" s="75"/>
      <c r="E71" s="75"/>
      <c r="F71" s="75"/>
      <c r="G71" s="75"/>
      <c r="H71" s="75"/>
    </row>
    <row r="72" spans="2:8">
      <c r="B72" s="55" t="s">
        <v>36</v>
      </c>
      <c r="C72" s="56"/>
      <c r="D72" s="56"/>
      <c r="E72" s="56"/>
      <c r="F72" s="56"/>
      <c r="G72" s="56"/>
      <c r="H72" s="75"/>
    </row>
    <row r="73" spans="2:8">
      <c r="B73" s="42" t="s">
        <v>170</v>
      </c>
      <c r="C73" s="101"/>
      <c r="D73" s="101"/>
      <c r="E73" s="101"/>
      <c r="F73" s="101"/>
      <c r="G73" s="101"/>
      <c r="H73" s="75"/>
    </row>
    <row r="74" spans="2:8" ht="30.95">
      <c r="B74" s="42" t="s">
        <v>171</v>
      </c>
      <c r="C74" s="101"/>
      <c r="D74" s="101"/>
      <c r="E74" s="101"/>
      <c r="F74" s="101"/>
      <c r="G74" s="101"/>
      <c r="H74" s="75"/>
    </row>
    <row r="75" spans="2:8">
      <c r="B75" s="42" t="s">
        <v>172</v>
      </c>
      <c r="C75" s="101"/>
      <c r="D75" s="101"/>
      <c r="E75" s="101"/>
      <c r="F75" s="101"/>
      <c r="G75" s="101"/>
      <c r="H75" s="75"/>
    </row>
    <row r="76" spans="2:8">
      <c r="B76" s="42" t="s">
        <v>173</v>
      </c>
      <c r="C76" s="101"/>
      <c r="D76" s="101"/>
      <c r="E76" s="101"/>
      <c r="F76" s="101"/>
      <c r="G76" s="101"/>
      <c r="H76" s="75"/>
    </row>
    <row r="77" spans="2:8" ht="30.95">
      <c r="B77" s="42" t="s">
        <v>174</v>
      </c>
      <c r="C77" s="101"/>
      <c r="D77" s="101"/>
      <c r="E77" s="101"/>
      <c r="F77" s="101"/>
      <c r="G77" s="101"/>
      <c r="H77" s="75"/>
    </row>
    <row r="78" spans="2:8">
      <c r="B78" s="42" t="s">
        <v>175</v>
      </c>
      <c r="C78" s="101"/>
      <c r="D78" s="101"/>
      <c r="E78" s="101"/>
      <c r="F78" s="101"/>
      <c r="G78" s="101"/>
      <c r="H78" s="75"/>
    </row>
    <row r="79" spans="2:8">
      <c r="B79" s="42" t="s">
        <v>176</v>
      </c>
      <c r="C79" s="101"/>
      <c r="D79" s="101"/>
      <c r="E79" s="101"/>
      <c r="F79" s="101"/>
      <c r="G79" s="101"/>
      <c r="H79" s="75"/>
    </row>
    <row r="80" spans="2:8">
      <c r="B80" s="42" t="s">
        <v>177</v>
      </c>
      <c r="C80" s="101"/>
      <c r="D80" s="101"/>
      <c r="E80" s="101"/>
      <c r="F80" s="101"/>
      <c r="G80" s="101"/>
      <c r="H80" s="75"/>
    </row>
    <row r="81" spans="2:8">
      <c r="B81" s="42" t="s">
        <v>178</v>
      </c>
      <c r="C81" s="101"/>
      <c r="D81" s="101"/>
      <c r="E81" s="101"/>
      <c r="F81" s="101"/>
      <c r="G81" s="101"/>
      <c r="H81" s="75"/>
    </row>
    <row r="82" spans="2:8">
      <c r="B82" s="42" t="s">
        <v>179</v>
      </c>
      <c r="C82" s="101"/>
      <c r="D82" s="101"/>
      <c r="E82" s="101"/>
      <c r="F82" s="101"/>
      <c r="G82" s="101"/>
      <c r="H82" s="75"/>
    </row>
    <row r="83" spans="2:8">
      <c r="B83" s="42" t="s">
        <v>180</v>
      </c>
      <c r="C83" s="101"/>
      <c r="D83" s="101"/>
      <c r="E83" s="101"/>
      <c r="F83" s="101"/>
      <c r="G83" s="101"/>
      <c r="H83" s="75"/>
    </row>
    <row r="84" spans="2:8">
      <c r="B84" s="42" t="s">
        <v>181</v>
      </c>
      <c r="C84" s="101"/>
      <c r="D84" s="101"/>
      <c r="E84" s="101"/>
      <c r="F84" s="101"/>
      <c r="G84" s="101"/>
      <c r="H84" s="75"/>
    </row>
    <row r="85" spans="2:8" ht="30.95">
      <c r="B85" s="42" t="s">
        <v>182</v>
      </c>
      <c r="C85" s="101"/>
      <c r="D85" s="101"/>
      <c r="E85" s="101"/>
      <c r="F85" s="101"/>
      <c r="G85" s="101"/>
      <c r="H85" s="75"/>
    </row>
    <row r="86" spans="2:8" ht="30.95">
      <c r="B86" s="42" t="s">
        <v>183</v>
      </c>
      <c r="C86" s="101"/>
      <c r="D86" s="101"/>
      <c r="E86" s="101"/>
      <c r="F86" s="101"/>
      <c r="G86" s="101"/>
      <c r="H86" s="75"/>
    </row>
    <row r="87" spans="2:8">
      <c r="B87" s="42" t="s">
        <v>184</v>
      </c>
      <c r="C87" s="101"/>
      <c r="D87" s="101"/>
      <c r="E87" s="101"/>
      <c r="F87" s="101"/>
      <c r="G87" s="101"/>
      <c r="H87" s="75"/>
    </row>
    <row r="88" spans="2:8" hidden="1">
      <c r="B88" s="75"/>
      <c r="C88" s="75"/>
      <c r="D88" s="75"/>
      <c r="E88" s="75"/>
      <c r="F88" s="75"/>
      <c r="G88" s="75"/>
      <c r="H88" s="75"/>
    </row>
    <row r="89" spans="2:8" hidden="1">
      <c r="B89" s="43" t="s">
        <v>22</v>
      </c>
      <c r="C89" s="75"/>
      <c r="D89" s="75"/>
      <c r="E89" s="75"/>
      <c r="F89" s="75"/>
      <c r="G89" s="75"/>
      <c r="H89" s="75"/>
    </row>
    <row r="90" spans="2:8">
      <c r="B90" s="42" t="s">
        <v>185</v>
      </c>
      <c r="C90" s="101"/>
      <c r="D90" s="101"/>
      <c r="E90" s="101"/>
      <c r="F90" s="101"/>
      <c r="G90" s="101"/>
      <c r="H90" s="75"/>
    </row>
    <row r="91" spans="2:8" ht="30.95">
      <c r="B91" s="42" t="s">
        <v>186</v>
      </c>
      <c r="C91" s="101"/>
      <c r="D91" s="101"/>
      <c r="E91" s="101"/>
      <c r="F91" s="101"/>
      <c r="G91" s="101"/>
      <c r="H91" s="75"/>
    </row>
    <row r="92" spans="2:8">
      <c r="B92" s="59" t="s">
        <v>25</v>
      </c>
      <c r="C92" s="60">
        <f>COUNTIF(C72:C91,"x")</f>
        <v>0</v>
      </c>
      <c r="D92" s="60">
        <f>COUNTIF(D72:D91,"x")</f>
        <v>0</v>
      </c>
      <c r="E92" s="60">
        <f>COUNTIF(E72:E91,"x")</f>
        <v>0</v>
      </c>
      <c r="F92" s="60">
        <f>COUNTIF(F72:F91,"x")</f>
        <v>0</v>
      </c>
      <c r="G92" s="60">
        <f>COUNTIF(G72:G91,"x")</f>
        <v>0</v>
      </c>
      <c r="H92" s="75"/>
    </row>
    <row r="93" spans="2:8" hidden="1">
      <c r="B93" s="75"/>
      <c r="C93" s="75"/>
      <c r="D93" s="75"/>
      <c r="E93" s="75"/>
      <c r="F93" s="75"/>
      <c r="G93" s="75"/>
      <c r="H93" s="75"/>
    </row>
    <row r="94" spans="2:8">
      <c r="B94" s="55" t="s">
        <v>26</v>
      </c>
      <c r="C94" s="56"/>
      <c r="D94" s="56"/>
      <c r="E94" s="56"/>
      <c r="F94" s="56"/>
      <c r="G94" s="56"/>
      <c r="H94" s="75"/>
    </row>
    <row r="95" spans="2:8" ht="30.95">
      <c r="B95" s="42" t="s">
        <v>187</v>
      </c>
      <c r="C95" s="101"/>
      <c r="D95" s="101"/>
      <c r="E95" s="101"/>
      <c r="F95" s="101"/>
      <c r="G95" s="101"/>
      <c r="H95" s="75"/>
    </row>
    <row r="96" spans="2:8">
      <c r="B96" s="42" t="s">
        <v>188</v>
      </c>
      <c r="C96" s="101"/>
      <c r="D96" s="101"/>
      <c r="E96" s="101"/>
      <c r="F96" s="101"/>
      <c r="G96" s="101"/>
      <c r="H96" s="75"/>
    </row>
    <row r="97" spans="2:8" ht="30.95">
      <c r="B97" s="42" t="s">
        <v>189</v>
      </c>
      <c r="C97" s="101"/>
      <c r="D97" s="101"/>
      <c r="E97" s="101"/>
      <c r="F97" s="101"/>
      <c r="G97" s="101"/>
      <c r="H97" s="75"/>
    </row>
    <row r="98" spans="2:8" ht="30.95">
      <c r="B98" s="102" t="s">
        <v>190</v>
      </c>
      <c r="C98" s="101"/>
      <c r="D98" s="101"/>
      <c r="E98" s="101"/>
      <c r="F98" s="101"/>
      <c r="G98" s="101"/>
      <c r="H98" s="75"/>
    </row>
    <row r="99" spans="2:8" s="45" customFormat="1">
      <c r="B99" s="59" t="s">
        <v>30</v>
      </c>
      <c r="C99" s="60">
        <f>COUNTIF(C93:C98,"x")</f>
        <v>0</v>
      </c>
      <c r="D99" s="60">
        <f>COUNTIF(D93:D98,"x")</f>
        <v>0</v>
      </c>
      <c r="E99" s="60">
        <f>COUNTIF(E93:E98,"x")</f>
        <v>0</v>
      </c>
      <c r="F99" s="60">
        <f>COUNTIF(F93:F98,"x")</f>
        <v>0</v>
      </c>
      <c r="G99" s="60">
        <f>COUNTIF(G93:G98,"x")</f>
        <v>0</v>
      </c>
      <c r="H99" s="44"/>
    </row>
    <row r="103" spans="2:8" ht="21" customHeight="1">
      <c r="B103" s="40" t="s">
        <v>191</v>
      </c>
      <c r="C103" s="98"/>
      <c r="D103" s="98"/>
      <c r="E103" s="98"/>
      <c r="F103" s="98"/>
      <c r="G103" s="98"/>
      <c r="H103" s="97"/>
    </row>
    <row r="104" spans="2:8" ht="48.6" hidden="1" customHeight="1">
      <c r="B104" s="131" t="s">
        <v>192</v>
      </c>
      <c r="C104" s="131"/>
      <c r="D104" s="131"/>
      <c r="E104" s="131"/>
      <c r="F104" s="41"/>
      <c r="G104" s="41"/>
      <c r="H104" s="41"/>
    </row>
    <row r="105" spans="2:8" ht="54.6" hidden="1" customHeight="1">
      <c r="B105" s="131" t="s">
        <v>193</v>
      </c>
      <c r="C105" s="131"/>
      <c r="D105" s="132"/>
      <c r="E105" s="132"/>
      <c r="F105" s="47"/>
      <c r="G105" s="47"/>
      <c r="H105" s="47"/>
    </row>
    <row r="106" spans="2:8" ht="30.95">
      <c r="B106" s="99"/>
      <c r="C106" s="94" t="s">
        <v>3</v>
      </c>
      <c r="D106" s="95" t="s">
        <v>4</v>
      </c>
      <c r="E106" s="80" t="s">
        <v>5</v>
      </c>
      <c r="F106" s="81" t="s">
        <v>32</v>
      </c>
      <c r="G106" s="4" t="s">
        <v>7</v>
      </c>
      <c r="H106" s="100" t="s">
        <v>130</v>
      </c>
    </row>
    <row r="107" spans="2:8">
      <c r="B107" s="57" t="s">
        <v>9</v>
      </c>
      <c r="C107" s="58"/>
      <c r="D107" s="56"/>
      <c r="E107" s="56"/>
      <c r="F107" s="56"/>
      <c r="G107" s="56"/>
      <c r="H107" s="75"/>
    </row>
    <row r="108" spans="2:8">
      <c r="B108" s="42" t="s">
        <v>194</v>
      </c>
      <c r="C108" s="101"/>
      <c r="D108" s="101"/>
      <c r="E108" s="101"/>
      <c r="F108" s="101"/>
      <c r="G108" s="101"/>
      <c r="H108" s="75"/>
    </row>
    <row r="109" spans="2:8">
      <c r="B109" s="42" t="s">
        <v>195</v>
      </c>
      <c r="C109" s="101"/>
      <c r="D109" s="101"/>
      <c r="E109" s="101"/>
      <c r="F109" s="101"/>
      <c r="G109" s="101"/>
      <c r="H109" s="75"/>
    </row>
    <row r="110" spans="2:8" hidden="1">
      <c r="B110" s="75"/>
      <c r="C110" s="75"/>
      <c r="D110" s="75"/>
      <c r="E110" s="75"/>
      <c r="F110" s="75"/>
      <c r="G110" s="75"/>
      <c r="H110" s="75"/>
    </row>
    <row r="111" spans="2:8" hidden="1">
      <c r="B111" s="43" t="s">
        <v>11</v>
      </c>
      <c r="C111" s="75"/>
      <c r="D111" s="75"/>
      <c r="E111" s="75"/>
      <c r="F111" s="75"/>
      <c r="G111" s="75"/>
      <c r="H111" s="75"/>
    </row>
    <row r="112" spans="2:8">
      <c r="B112" s="42" t="s">
        <v>196</v>
      </c>
      <c r="C112" s="101"/>
      <c r="D112" s="101"/>
      <c r="E112" s="101"/>
      <c r="F112" s="101"/>
      <c r="G112" s="101"/>
      <c r="H112" s="75"/>
    </row>
    <row r="113" spans="2:8">
      <c r="B113" s="42" t="s">
        <v>197</v>
      </c>
      <c r="C113" s="101"/>
      <c r="D113" s="101"/>
      <c r="E113" s="101"/>
      <c r="F113" s="101"/>
      <c r="G113" s="101"/>
      <c r="H113" s="75"/>
    </row>
    <row r="114" spans="2:8">
      <c r="B114" s="42" t="s">
        <v>198</v>
      </c>
      <c r="C114" s="101"/>
      <c r="D114" s="101"/>
      <c r="E114" s="101"/>
      <c r="F114" s="101"/>
      <c r="G114" s="101"/>
      <c r="H114" s="75"/>
    </row>
    <row r="115" spans="2:8">
      <c r="B115" s="102" t="s">
        <v>199</v>
      </c>
      <c r="C115" s="101"/>
      <c r="D115" s="101"/>
      <c r="E115" s="101"/>
      <c r="F115" s="101"/>
      <c r="G115" s="101"/>
      <c r="H115" s="75"/>
    </row>
    <row r="116" spans="2:8" hidden="1">
      <c r="B116" s="75"/>
      <c r="C116" s="75"/>
      <c r="D116" s="75"/>
      <c r="E116" s="75"/>
      <c r="F116" s="75"/>
      <c r="G116" s="75"/>
      <c r="H116" s="75"/>
    </row>
    <row r="117" spans="2:8" hidden="1">
      <c r="B117" s="43" t="s">
        <v>13</v>
      </c>
      <c r="C117" s="75"/>
      <c r="D117" s="75"/>
      <c r="E117" s="75"/>
      <c r="F117" s="75"/>
      <c r="G117" s="75"/>
      <c r="H117" s="75"/>
    </row>
    <row r="118" spans="2:8">
      <c r="B118" s="42" t="s">
        <v>200</v>
      </c>
      <c r="C118" s="101"/>
      <c r="D118" s="101"/>
      <c r="E118" s="101"/>
      <c r="F118" s="101"/>
      <c r="G118" s="101"/>
      <c r="H118" s="75"/>
    </row>
    <row r="119" spans="2:8" ht="30.95">
      <c r="B119" s="42" t="s">
        <v>201</v>
      </c>
      <c r="C119" s="101"/>
      <c r="D119" s="101"/>
      <c r="E119" s="101"/>
      <c r="F119" s="101"/>
      <c r="G119" s="101"/>
      <c r="H119" s="75"/>
    </row>
    <row r="120" spans="2:8">
      <c r="B120" s="42" t="s">
        <v>202</v>
      </c>
      <c r="C120" s="101"/>
      <c r="D120" s="101"/>
      <c r="E120" s="101"/>
      <c r="F120" s="101"/>
      <c r="G120" s="101"/>
      <c r="H120" s="75"/>
    </row>
    <row r="121" spans="2:8">
      <c r="B121" s="42" t="s">
        <v>203</v>
      </c>
      <c r="C121" s="101"/>
      <c r="D121" s="101"/>
      <c r="E121" s="101"/>
      <c r="F121" s="101"/>
      <c r="G121" s="101"/>
      <c r="H121" s="75"/>
    </row>
    <row r="122" spans="2:8" ht="30.95">
      <c r="B122" s="42" t="s">
        <v>204</v>
      </c>
      <c r="C122" s="101"/>
      <c r="D122" s="101"/>
      <c r="E122" s="101"/>
      <c r="F122" s="101"/>
      <c r="G122" s="101"/>
      <c r="H122" s="75"/>
    </row>
    <row r="123" spans="2:8" s="45" customFormat="1">
      <c r="B123" s="59" t="s">
        <v>17</v>
      </c>
      <c r="C123" s="60">
        <f>COUNTIF(C107:C122,"x")</f>
        <v>0</v>
      </c>
      <c r="D123" s="60">
        <f>COUNTIF(D107:D122,"x")</f>
        <v>0</v>
      </c>
      <c r="E123" s="60">
        <f>COUNTIF(E107:E122,"x")</f>
        <v>0</v>
      </c>
      <c r="F123" s="60">
        <f>COUNTIF(F107:F122,"x")</f>
        <v>0</v>
      </c>
      <c r="G123" s="60">
        <f>COUNTIF(G107:G122,"x")</f>
        <v>0</v>
      </c>
      <c r="H123" s="44"/>
    </row>
    <row r="124" spans="2:8" hidden="1">
      <c r="B124" s="75"/>
      <c r="C124" s="75"/>
      <c r="D124" s="75"/>
      <c r="E124" s="75"/>
      <c r="F124" s="75"/>
      <c r="G124" s="75"/>
      <c r="H124" s="75"/>
    </row>
    <row r="125" spans="2:8">
      <c r="B125" s="55" t="s">
        <v>36</v>
      </c>
      <c r="C125" s="56"/>
      <c r="D125" s="56"/>
      <c r="E125" s="56"/>
      <c r="F125" s="56"/>
      <c r="G125" s="56"/>
      <c r="H125" s="75"/>
    </row>
    <row r="126" spans="2:8">
      <c r="B126" s="42" t="s">
        <v>205</v>
      </c>
      <c r="C126" s="101"/>
      <c r="D126" s="101"/>
      <c r="E126" s="101"/>
      <c r="F126" s="101"/>
      <c r="G126" s="101"/>
      <c r="H126" s="75"/>
    </row>
    <row r="127" spans="2:8">
      <c r="B127" s="42" t="s">
        <v>206</v>
      </c>
      <c r="C127" s="101"/>
      <c r="D127" s="101"/>
      <c r="E127" s="101"/>
      <c r="F127" s="101"/>
      <c r="G127" s="101"/>
      <c r="H127" s="75"/>
    </row>
    <row r="128" spans="2:8">
      <c r="B128" s="42" t="s">
        <v>207</v>
      </c>
      <c r="C128" s="101"/>
      <c r="D128" s="101"/>
      <c r="E128" s="101"/>
      <c r="F128" s="101"/>
      <c r="G128" s="101"/>
      <c r="H128" s="75"/>
    </row>
    <row r="129" spans="2:8">
      <c r="B129" s="42" t="s">
        <v>208</v>
      </c>
      <c r="C129" s="101"/>
      <c r="D129" s="101"/>
      <c r="E129" s="101"/>
      <c r="F129" s="101"/>
      <c r="G129" s="101"/>
      <c r="H129" s="75"/>
    </row>
    <row r="130" spans="2:8">
      <c r="B130" s="42" t="s">
        <v>209</v>
      </c>
      <c r="C130" s="101"/>
      <c r="D130" s="101"/>
      <c r="E130" s="101"/>
      <c r="F130" s="101"/>
      <c r="G130" s="101"/>
      <c r="H130" s="75"/>
    </row>
    <row r="131" spans="2:8" ht="30.95">
      <c r="B131" s="42" t="s">
        <v>210</v>
      </c>
      <c r="C131" s="101"/>
      <c r="D131" s="101"/>
      <c r="E131" s="101"/>
      <c r="F131" s="101"/>
      <c r="G131" s="101"/>
      <c r="H131" s="75"/>
    </row>
    <row r="132" spans="2:8">
      <c r="B132" s="42" t="s">
        <v>211</v>
      </c>
      <c r="C132" s="101"/>
      <c r="D132" s="101"/>
      <c r="E132" s="101"/>
      <c r="F132" s="101"/>
      <c r="G132" s="101"/>
      <c r="H132" s="75"/>
    </row>
    <row r="133" spans="2:8" hidden="1">
      <c r="B133" s="75"/>
      <c r="C133" s="75"/>
      <c r="D133" s="75"/>
      <c r="E133" s="75"/>
      <c r="F133" s="75"/>
      <c r="G133" s="75"/>
      <c r="H133" s="75"/>
    </row>
    <row r="134" spans="2:8" hidden="1">
      <c r="B134" s="43" t="s">
        <v>22</v>
      </c>
      <c r="C134" s="75"/>
      <c r="D134" s="75"/>
      <c r="E134" s="75"/>
      <c r="F134" s="75"/>
      <c r="G134" s="75"/>
      <c r="H134" s="75"/>
    </row>
    <row r="135" spans="2:8">
      <c r="B135" s="102" t="s">
        <v>212</v>
      </c>
      <c r="C135" s="101"/>
      <c r="D135" s="101"/>
      <c r="E135" s="101"/>
      <c r="F135" s="101"/>
      <c r="G135" s="101"/>
      <c r="H135" s="75"/>
    </row>
    <row r="136" spans="2:8">
      <c r="B136" s="59" t="s">
        <v>25</v>
      </c>
      <c r="C136" s="60">
        <f>COUNTIF(C124:C135,"x")</f>
        <v>0</v>
      </c>
      <c r="D136" s="60">
        <f>COUNTIF(D124:D135,"x")</f>
        <v>0</v>
      </c>
      <c r="E136" s="60">
        <f>COUNTIF(E124:E135,"x")</f>
        <v>0</v>
      </c>
      <c r="F136" s="60">
        <f>COUNTIF(F124:F135,"x")</f>
        <v>0</v>
      </c>
      <c r="G136" s="60">
        <f>COUNTIF(G124:G135,"x")</f>
        <v>0</v>
      </c>
      <c r="H136" s="75"/>
    </row>
    <row r="137" spans="2:8" hidden="1">
      <c r="B137" s="75"/>
      <c r="C137" s="75"/>
      <c r="D137" s="75"/>
      <c r="E137" s="75"/>
      <c r="F137" s="75"/>
      <c r="G137" s="75"/>
      <c r="H137" s="75"/>
    </row>
    <row r="138" spans="2:8">
      <c r="B138" s="55" t="s">
        <v>78</v>
      </c>
      <c r="C138" s="56"/>
      <c r="D138" s="56"/>
      <c r="E138" s="56"/>
      <c r="F138" s="56"/>
      <c r="G138" s="56"/>
      <c r="H138" s="75"/>
    </row>
    <row r="139" spans="2:8">
      <c r="B139" s="102" t="s">
        <v>213</v>
      </c>
      <c r="C139" s="101"/>
      <c r="D139" s="101"/>
      <c r="E139" s="101"/>
      <c r="F139" s="101"/>
      <c r="G139" s="101"/>
      <c r="H139" s="75"/>
    </row>
    <row r="140" spans="2:8">
      <c r="B140" s="102" t="s">
        <v>214</v>
      </c>
      <c r="C140" s="101"/>
      <c r="D140" s="101"/>
      <c r="E140" s="101"/>
      <c r="F140" s="101"/>
      <c r="G140" s="101"/>
      <c r="H140" s="75"/>
    </row>
    <row r="141" spans="2:8">
      <c r="B141" s="102" t="s">
        <v>215</v>
      </c>
      <c r="C141" s="101"/>
      <c r="D141" s="101"/>
      <c r="E141" s="101"/>
      <c r="F141" s="101"/>
      <c r="G141" s="101"/>
      <c r="H141" s="75"/>
    </row>
    <row r="142" spans="2:8">
      <c r="B142" s="102" t="s">
        <v>216</v>
      </c>
      <c r="C142" s="101"/>
      <c r="D142" s="101"/>
      <c r="E142" s="101"/>
      <c r="F142" s="101"/>
      <c r="G142" s="101"/>
      <c r="H142" s="75"/>
    </row>
    <row r="143" spans="2:8">
      <c r="B143" s="102" t="s">
        <v>217</v>
      </c>
      <c r="C143" s="101"/>
      <c r="D143" s="101"/>
      <c r="E143" s="101"/>
      <c r="F143" s="101"/>
      <c r="G143" s="101"/>
      <c r="H143" s="75"/>
    </row>
    <row r="144" spans="2:8" s="45" customFormat="1">
      <c r="B144" s="59" t="s">
        <v>30</v>
      </c>
      <c r="C144" s="60">
        <f>COUNTIF(C138:C143,"x")</f>
        <v>0</v>
      </c>
      <c r="D144" s="60">
        <f>COUNTIF(D138:D143,"x")</f>
        <v>0</v>
      </c>
      <c r="E144" s="60">
        <f>COUNTIF(E138:E143,"x")</f>
        <v>0</v>
      </c>
      <c r="F144" s="60">
        <f>COUNTIF(F138:F143,"x")</f>
        <v>0</v>
      </c>
      <c r="G144" s="60">
        <f>COUNTIF(G138:G143,"x")</f>
        <v>0</v>
      </c>
      <c r="H144" s="44"/>
    </row>
    <row r="147" spans="2:7">
      <c r="B147" s="99" t="s">
        <v>20</v>
      </c>
      <c r="C147" s="98"/>
      <c r="D147" s="98"/>
      <c r="E147" s="98"/>
      <c r="F147" s="98"/>
      <c r="G147" s="98"/>
    </row>
  </sheetData>
  <mergeCells count="7">
    <mergeCell ref="B2:H2"/>
    <mergeCell ref="B105:E105"/>
    <mergeCell ref="B7:E7"/>
    <mergeCell ref="B8:E8"/>
    <mergeCell ref="B51:E51"/>
    <mergeCell ref="B52:E52"/>
    <mergeCell ref="B104:E104"/>
  </mergeCells>
  <conditionalFormatting sqref="C55:C57 C108:C109 C60:C61 C64:C69 C73:C87 C90:C91 C95:C96 C112:C115 C118:C122 C126:C132 C135 C139:C143">
    <cfRule type="containsText" dxfId="27" priority="27" operator="containsText" text="x">
      <formula>NOT(ISERROR(SEARCH("x",C55)))</formula>
    </cfRule>
  </conditionalFormatting>
  <conditionalFormatting sqref="D100:D103 D55:D57 D108:D109 D60:D61 D64:D69 D73:D87 D90:D91 D95:D98 D112:D115 D118:D122 D126:D132 D135 D139:D143">
    <cfRule type="containsText" dxfId="26" priority="26" operator="containsText" text="x">
      <formula>NOT(ISERROR(SEARCH("x",D55)))</formula>
    </cfRule>
  </conditionalFormatting>
  <conditionalFormatting sqref="G55:G57 G108:G109 G60:G61 G64:G69 G73:G87 G90:G91 G95:G97 G112:G115 G139:G143 G135 G126:G132 G118:G122">
    <cfRule type="containsText" dxfId="25" priority="21" operator="containsText" text="x">
      <formula>NOT(ISERROR(SEARCH("x",G55)))</formula>
    </cfRule>
  </conditionalFormatting>
  <conditionalFormatting sqref="C11:C15 C18:C19 C22:C26 C30:C34 C37:C38 C42:C46">
    <cfRule type="containsText" dxfId="24" priority="20" operator="containsText" text="x">
      <formula>NOT(ISERROR(SEARCH("x",C11)))</formula>
    </cfRule>
  </conditionalFormatting>
  <conditionalFormatting sqref="D11:D15 D18:D19 D22:D26 D30:D34 D37:D38 D42:D46">
    <cfRule type="containsText" dxfId="23" priority="19" operator="containsText" text="x">
      <formula>NOT(ISERROR(SEARCH("x",D11)))</formula>
    </cfRule>
  </conditionalFormatting>
  <conditionalFormatting sqref="G11:G15 G18:G19 G22:G26 G30:G34 G37:G38 G42:G46">
    <cfRule type="containsText" dxfId="22" priority="17" operator="containsText" text="x">
      <formula>NOT(ISERROR(SEARCH("x",G11)))</formula>
    </cfRule>
  </conditionalFormatting>
  <conditionalFormatting sqref="E10:E15 E18:E19 E22:E26 E30:E34 E37:E38 E42:E46">
    <cfRule type="containsText" dxfId="21" priority="12" operator="containsText" text="x">
      <formula>NOT(ISERROR(SEARCH("x",E10)))</formula>
    </cfRule>
  </conditionalFormatting>
  <conditionalFormatting sqref="F11:F15 F18:F19 F22:F26 F30:F34 F37:F38 F42:F46">
    <cfRule type="containsText" dxfId="20" priority="10" operator="containsText" text="x">
      <formula>NOT(ISERROR(SEARCH("x",F11)))</formula>
    </cfRule>
  </conditionalFormatting>
  <conditionalFormatting sqref="E108:E109 E112:E115 E118:E122 E126:E132 E135 E139:E143">
    <cfRule type="containsText" dxfId="19" priority="9" operator="containsText" text="x">
      <formula>NOT(ISERROR(SEARCH("x",E108)))</formula>
    </cfRule>
  </conditionalFormatting>
  <conditionalFormatting sqref="F108:F109 F112:F115 F118:F122 F126:F132 F135 F139:F143">
    <cfRule type="containsText" dxfId="18" priority="8" operator="containsText" text="x">
      <formula>NOT(ISERROR(SEARCH("x",F108)))</formula>
    </cfRule>
  </conditionalFormatting>
  <conditionalFormatting sqref="C97:C98">
    <cfRule type="containsText" dxfId="17" priority="7" operator="containsText" text="x">
      <formula>NOT(ISERROR(SEARCH("x",C97)))</formula>
    </cfRule>
  </conditionalFormatting>
  <conditionalFormatting sqref="E55">
    <cfRule type="containsText" dxfId="16" priority="6" operator="containsText" text="x">
      <formula>NOT(ISERROR(SEARCH("x",E55)))</formula>
    </cfRule>
  </conditionalFormatting>
  <conditionalFormatting sqref="E56:E57 E60:E61 E64:E69 E73:E87 E90:E91 E95:E98">
    <cfRule type="containsText" dxfId="15" priority="5" operator="containsText" text="x">
      <formula>NOT(ISERROR(SEARCH("x",E56)))</formula>
    </cfRule>
  </conditionalFormatting>
  <conditionalFormatting sqref="F55">
    <cfRule type="containsText" dxfId="14" priority="4" operator="containsText" text="x">
      <formula>NOT(ISERROR(SEARCH("x",F55)))</formula>
    </cfRule>
  </conditionalFormatting>
  <conditionalFormatting sqref="F56:F57 F60:F61 F64:F69 F73:F87 F90:F91">
    <cfRule type="containsText" dxfId="13" priority="3" operator="containsText" text="x">
      <formula>NOT(ISERROR(SEARCH("x",F56)))</formula>
    </cfRule>
  </conditionalFormatting>
  <conditionalFormatting sqref="F95:F98">
    <cfRule type="containsText" dxfId="12" priority="2" operator="containsText" text="x">
      <formula>NOT(ISERROR(SEARCH("x",F95)))</formula>
    </cfRule>
  </conditionalFormatting>
  <conditionalFormatting sqref="G98">
    <cfRule type="containsText" dxfId="11" priority="1" operator="containsText" text="x">
      <formula>NOT(ISERROR(SEARCH("x",G98)))</formula>
    </cfRule>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J80"/>
  <sheetViews>
    <sheetView topLeftCell="A66" zoomScaleNormal="100" workbookViewId="0">
      <selection activeCell="B12" sqref="B12"/>
    </sheetView>
  </sheetViews>
  <sheetFormatPr defaultColWidth="10.875" defaultRowHeight="15.6"/>
  <cols>
    <col min="1" max="1" width="4.25" style="38" customWidth="1"/>
    <col min="2" max="2" width="96.125" style="38" customWidth="1"/>
    <col min="3" max="6" width="8.125" style="38" customWidth="1"/>
    <col min="7" max="7" width="9.375" style="38" customWidth="1"/>
    <col min="8" max="8" width="38.875" style="38" customWidth="1"/>
    <col min="9" max="16384" width="10.875" style="38"/>
  </cols>
  <sheetData>
    <row r="2" spans="2:10" s="16" customFormat="1" ht="30" customHeight="1">
      <c r="B2" s="128" t="s">
        <v>0</v>
      </c>
      <c r="C2" s="128"/>
      <c r="D2" s="128"/>
      <c r="E2" s="128"/>
      <c r="F2" s="128"/>
      <c r="G2" s="128"/>
      <c r="H2" s="128"/>
      <c r="I2" s="76"/>
      <c r="J2" s="76"/>
    </row>
    <row r="4" spans="2:10" ht="18">
      <c r="B4" s="61" t="s">
        <v>218</v>
      </c>
      <c r="C4" s="97"/>
      <c r="D4" s="97"/>
      <c r="E4" s="97"/>
      <c r="F4" s="97"/>
      <c r="G4" s="97"/>
      <c r="H4" s="97"/>
      <c r="I4" s="97"/>
      <c r="J4" s="97"/>
    </row>
    <row r="5" spans="2:10">
      <c r="B5" s="62"/>
      <c r="C5" s="97"/>
      <c r="D5" s="97"/>
      <c r="E5" s="97"/>
      <c r="F5" s="97"/>
      <c r="G5" s="97"/>
      <c r="H5" s="97"/>
      <c r="I5" s="97"/>
      <c r="J5" s="97"/>
    </row>
    <row r="6" spans="2:10">
      <c r="B6" s="62" t="s">
        <v>219</v>
      </c>
      <c r="C6" s="97"/>
      <c r="D6" s="97"/>
      <c r="E6" s="97"/>
      <c r="F6" s="97"/>
      <c r="G6" s="97"/>
      <c r="H6" s="97"/>
      <c r="I6" s="97"/>
      <c r="J6" s="97"/>
    </row>
    <row r="7" spans="2:10" ht="54.95" hidden="1" customHeight="1">
      <c r="B7" s="131" t="s">
        <v>220</v>
      </c>
      <c r="C7" s="131"/>
      <c r="D7" s="131"/>
      <c r="E7" s="131"/>
      <c r="F7" s="41"/>
      <c r="G7" s="41"/>
      <c r="H7" s="41"/>
      <c r="I7" s="97"/>
      <c r="J7" s="97"/>
    </row>
    <row r="8" spans="2:10" ht="53.45" hidden="1" customHeight="1">
      <c r="B8" s="131" t="s">
        <v>221</v>
      </c>
      <c r="C8" s="132"/>
      <c r="D8" s="132"/>
      <c r="E8" s="132"/>
      <c r="F8" s="47"/>
      <c r="G8" s="47"/>
      <c r="H8" s="47"/>
      <c r="I8" s="97"/>
      <c r="J8" s="97"/>
    </row>
    <row r="9" spans="2:10" ht="30.95">
      <c r="B9" s="97"/>
      <c r="C9" s="94" t="s">
        <v>3</v>
      </c>
      <c r="D9" s="95" t="s">
        <v>4</v>
      </c>
      <c r="E9" s="80" t="s">
        <v>5</v>
      </c>
      <c r="F9" s="81" t="s">
        <v>32</v>
      </c>
      <c r="G9" s="4" t="s">
        <v>7</v>
      </c>
      <c r="H9" s="100" t="s">
        <v>130</v>
      </c>
      <c r="I9" s="97"/>
      <c r="J9" s="97"/>
    </row>
    <row r="10" spans="2:10">
      <c r="B10" s="65" t="s">
        <v>33</v>
      </c>
      <c r="C10" s="56"/>
      <c r="D10" s="56"/>
      <c r="E10" s="56"/>
      <c r="F10" s="56"/>
      <c r="G10" s="56"/>
      <c r="H10" s="75"/>
      <c r="I10" s="97"/>
      <c r="J10" s="97"/>
    </row>
    <row r="11" spans="2:10">
      <c r="B11" s="75" t="s">
        <v>222</v>
      </c>
      <c r="C11" s="101"/>
      <c r="D11" s="101"/>
      <c r="E11" s="101"/>
      <c r="F11" s="101"/>
      <c r="G11" s="101"/>
      <c r="H11" s="75"/>
      <c r="I11" s="97"/>
      <c r="J11" s="97"/>
    </row>
    <row r="12" spans="2:10">
      <c r="B12" s="59" t="s">
        <v>223</v>
      </c>
      <c r="C12" s="60">
        <f>COUNTIF(C10:C11,"x")</f>
        <v>0</v>
      </c>
      <c r="D12" s="60">
        <f>COUNTIF(D10:D11,"x")</f>
        <v>0</v>
      </c>
      <c r="E12" s="60">
        <f>COUNTIF(E10:E11,"x")</f>
        <v>0</v>
      </c>
      <c r="F12" s="60">
        <f>COUNTIF(F10:F11,"x")</f>
        <v>0</v>
      </c>
      <c r="G12" s="60">
        <f>COUNTIF(G10:G11,"x")</f>
        <v>0</v>
      </c>
      <c r="H12" s="75"/>
      <c r="I12" s="97"/>
      <c r="J12" s="97"/>
    </row>
    <row r="13" spans="2:10" hidden="1">
      <c r="B13" s="75"/>
      <c r="C13" s="75"/>
      <c r="D13" s="75"/>
      <c r="E13" s="75"/>
      <c r="F13" s="75"/>
      <c r="G13" s="75"/>
      <c r="H13" s="75"/>
      <c r="I13" s="97"/>
      <c r="J13" s="97"/>
    </row>
    <row r="14" spans="2:10">
      <c r="B14" s="66" t="s">
        <v>36</v>
      </c>
      <c r="C14" s="56"/>
      <c r="D14" s="56"/>
      <c r="E14" s="56"/>
      <c r="F14" s="56"/>
      <c r="G14" s="56"/>
      <c r="H14" s="75"/>
      <c r="I14" s="97"/>
      <c r="J14" s="97" t="s">
        <v>20</v>
      </c>
    </row>
    <row r="15" spans="2:10">
      <c r="B15" s="75" t="s">
        <v>224</v>
      </c>
      <c r="C15" s="101"/>
      <c r="D15" s="101"/>
      <c r="E15" s="101"/>
      <c r="F15" s="101"/>
      <c r="G15" s="101"/>
      <c r="H15" s="75"/>
      <c r="I15" s="97"/>
      <c r="J15" s="97"/>
    </row>
    <row r="16" spans="2:10" hidden="1">
      <c r="B16" s="75"/>
      <c r="C16" s="75"/>
      <c r="D16" s="75"/>
      <c r="E16" s="75"/>
      <c r="F16" s="75"/>
      <c r="G16" s="75"/>
      <c r="H16" s="75"/>
      <c r="I16" s="97"/>
      <c r="J16" s="97"/>
    </row>
    <row r="17" spans="2:8" hidden="1">
      <c r="B17" s="63" t="s">
        <v>22</v>
      </c>
      <c r="C17" s="75"/>
      <c r="D17" s="75"/>
      <c r="E17" s="75"/>
      <c r="F17" s="75"/>
      <c r="G17" s="75"/>
      <c r="H17" s="75"/>
    </row>
    <row r="18" spans="2:8">
      <c r="B18" s="75" t="s">
        <v>225</v>
      </c>
      <c r="C18" s="101"/>
      <c r="D18" s="101"/>
      <c r="E18" s="101"/>
      <c r="F18" s="101"/>
      <c r="G18" s="101"/>
      <c r="H18" s="75"/>
    </row>
    <row r="19" spans="2:8">
      <c r="B19" s="59" t="s">
        <v>226</v>
      </c>
      <c r="C19" s="60">
        <f>COUNTIF(C13:C18,"x")</f>
        <v>0</v>
      </c>
      <c r="D19" s="60">
        <f>COUNTIF(D13:D18,"x")</f>
        <v>0</v>
      </c>
      <c r="E19" s="60">
        <f>COUNTIF(E13:E18,"x")</f>
        <v>0</v>
      </c>
      <c r="F19" s="60">
        <f>COUNTIF(F13:F18,"x")</f>
        <v>0</v>
      </c>
      <c r="G19" s="60">
        <f>COUNTIF(G13:G18,"x")</f>
        <v>0</v>
      </c>
      <c r="H19" s="75"/>
    </row>
    <row r="20" spans="2:8" hidden="1">
      <c r="B20" s="75"/>
      <c r="C20" s="75"/>
      <c r="D20" s="75"/>
      <c r="E20" s="75"/>
      <c r="F20" s="75"/>
      <c r="G20" s="75"/>
      <c r="H20" s="75"/>
    </row>
    <row r="21" spans="2:8">
      <c r="B21" s="55" t="s">
        <v>78</v>
      </c>
      <c r="C21" s="56"/>
      <c r="D21" s="56"/>
      <c r="E21" s="56"/>
      <c r="F21" s="56"/>
      <c r="G21" s="56"/>
      <c r="H21" s="75"/>
    </row>
    <row r="22" spans="2:8">
      <c r="B22" s="75" t="s">
        <v>227</v>
      </c>
      <c r="C22" s="101"/>
      <c r="D22" s="101"/>
      <c r="E22" s="101"/>
      <c r="F22" s="101"/>
      <c r="G22" s="101"/>
      <c r="H22" s="75"/>
    </row>
    <row r="23" spans="2:8">
      <c r="B23" s="59" t="s">
        <v>30</v>
      </c>
      <c r="C23" s="60">
        <f>COUNTIF(C21:C22,"x")</f>
        <v>0</v>
      </c>
      <c r="D23" s="60">
        <f>COUNTIF(D21:D22,"x")</f>
        <v>0</v>
      </c>
      <c r="E23" s="60">
        <f>COUNTIF(E21:E22,"x")</f>
        <v>0</v>
      </c>
      <c r="F23" s="60">
        <f>COUNTIF(F21:F22,"x")</f>
        <v>0</v>
      </c>
      <c r="G23" s="60">
        <f>COUNTIF(G21:G22,"x")</f>
        <v>0</v>
      </c>
      <c r="H23" s="44"/>
    </row>
    <row r="24" spans="2:8">
      <c r="B24" s="97"/>
      <c r="C24" s="64"/>
      <c r="D24" s="64"/>
      <c r="E24" s="64"/>
      <c r="F24" s="64"/>
      <c r="G24" s="64"/>
      <c r="H24" s="45"/>
    </row>
    <row r="25" spans="2:8" ht="21" customHeight="1">
      <c r="B25" s="62" t="s">
        <v>228</v>
      </c>
      <c r="C25" s="97"/>
      <c r="D25" s="97"/>
      <c r="E25" s="97"/>
      <c r="F25" s="97"/>
      <c r="G25" s="97"/>
      <c r="H25" s="97"/>
    </row>
    <row r="26" spans="2:8" ht="71.45" hidden="1" customHeight="1">
      <c r="B26" s="131" t="s">
        <v>229</v>
      </c>
      <c r="C26" s="131"/>
      <c r="D26" s="131"/>
      <c r="E26" s="131"/>
      <c r="F26" s="41"/>
      <c r="G26" s="41"/>
      <c r="H26" s="41"/>
    </row>
    <row r="27" spans="2:8" ht="39" hidden="1" customHeight="1">
      <c r="B27" s="131" t="s">
        <v>230</v>
      </c>
      <c r="C27" s="131"/>
      <c r="D27" s="131"/>
      <c r="E27" s="131"/>
      <c r="F27" s="41"/>
      <c r="G27" s="41"/>
      <c r="H27" s="41"/>
    </row>
    <row r="28" spans="2:8" hidden="1">
      <c r="B28" s="97"/>
      <c r="C28" s="97"/>
      <c r="D28" s="97"/>
      <c r="E28" s="97"/>
      <c r="F28" s="97"/>
      <c r="G28" s="97"/>
      <c r="H28" s="97"/>
    </row>
    <row r="29" spans="2:8" ht="30.95">
      <c r="B29" s="97"/>
      <c r="C29" s="94" t="s">
        <v>3</v>
      </c>
      <c r="D29" s="95" t="s">
        <v>4</v>
      </c>
      <c r="E29" s="80" t="s">
        <v>5</v>
      </c>
      <c r="F29" s="81" t="s">
        <v>32</v>
      </c>
      <c r="G29" s="4" t="s">
        <v>7</v>
      </c>
      <c r="H29" s="100" t="s">
        <v>130</v>
      </c>
    </row>
    <row r="30" spans="2:8">
      <c r="B30" s="65" t="s">
        <v>11</v>
      </c>
      <c r="C30" s="54"/>
      <c r="D30" s="54"/>
      <c r="E30" s="54"/>
      <c r="F30" s="54"/>
      <c r="G30" s="54"/>
      <c r="H30" s="75"/>
    </row>
    <row r="31" spans="2:8">
      <c r="B31" s="75" t="s">
        <v>231</v>
      </c>
      <c r="C31" s="101"/>
      <c r="D31" s="101"/>
      <c r="E31" s="101"/>
      <c r="F31" s="101"/>
      <c r="G31" s="101"/>
      <c r="H31" s="75"/>
    </row>
    <row r="32" spans="2:8">
      <c r="B32" s="75" t="s">
        <v>232</v>
      </c>
      <c r="C32" s="101"/>
      <c r="D32" s="101"/>
      <c r="E32" s="101"/>
      <c r="F32" s="101"/>
      <c r="G32" s="101"/>
      <c r="H32" s="75"/>
    </row>
    <row r="33" spans="2:8">
      <c r="B33" s="75" t="s">
        <v>233</v>
      </c>
      <c r="C33" s="101"/>
      <c r="D33" s="101"/>
      <c r="E33" s="101"/>
      <c r="F33" s="101"/>
      <c r="G33" s="101"/>
      <c r="H33" s="75"/>
    </row>
    <row r="34" spans="2:8">
      <c r="B34" s="59" t="s">
        <v>234</v>
      </c>
      <c r="C34" s="60">
        <f>COUNTIF(C30:C33,"x")</f>
        <v>0</v>
      </c>
      <c r="D34" s="60">
        <f>COUNTIF(D30:D33,"x")</f>
        <v>0</v>
      </c>
      <c r="E34" s="60">
        <f>COUNTIF(E30:E33,"x")</f>
        <v>0</v>
      </c>
      <c r="F34" s="60">
        <f>COUNTIF(F30:F33,"x")</f>
        <v>0</v>
      </c>
      <c r="G34" s="60">
        <f>COUNTIF(G30:G33,"x")</f>
        <v>0</v>
      </c>
      <c r="H34" s="75"/>
    </row>
    <row r="35" spans="2:8" hidden="1">
      <c r="B35" s="75"/>
      <c r="C35" s="75"/>
      <c r="D35" s="75"/>
      <c r="E35" s="75"/>
      <c r="F35" s="75"/>
      <c r="G35" s="75"/>
      <c r="H35" s="75"/>
    </row>
    <row r="36" spans="2:8">
      <c r="B36" s="66" t="s">
        <v>36</v>
      </c>
      <c r="C36" s="56"/>
      <c r="D36" s="56"/>
      <c r="E36" s="56"/>
      <c r="F36" s="56"/>
      <c r="G36" s="56"/>
      <c r="H36" s="75"/>
    </row>
    <row r="37" spans="2:8">
      <c r="B37" s="75" t="s">
        <v>235</v>
      </c>
      <c r="C37" s="101"/>
      <c r="D37" s="101"/>
      <c r="E37" s="101"/>
      <c r="F37" s="101"/>
      <c r="G37" s="101"/>
      <c r="H37" s="75"/>
    </row>
    <row r="38" spans="2:8">
      <c r="B38" s="75" t="s">
        <v>236</v>
      </c>
      <c r="C38" s="101"/>
      <c r="D38" s="101"/>
      <c r="E38" s="101"/>
      <c r="F38" s="101"/>
      <c r="G38" s="101"/>
      <c r="H38" s="75"/>
    </row>
    <row r="39" spans="2:8">
      <c r="B39" s="75" t="s">
        <v>237</v>
      </c>
      <c r="C39" s="101"/>
      <c r="D39" s="101"/>
      <c r="E39" s="101"/>
      <c r="F39" s="101"/>
      <c r="G39" s="101"/>
      <c r="H39" s="75"/>
    </row>
    <row r="40" spans="2:8">
      <c r="B40" s="75" t="s">
        <v>238</v>
      </c>
      <c r="C40" s="101"/>
      <c r="D40" s="101"/>
      <c r="E40" s="101"/>
      <c r="F40" s="101"/>
      <c r="G40" s="101"/>
      <c r="H40" s="75"/>
    </row>
    <row r="41" spans="2:8" hidden="1">
      <c r="B41" s="75"/>
      <c r="C41" s="75"/>
      <c r="D41" s="75"/>
      <c r="E41" s="75"/>
      <c r="F41" s="75"/>
      <c r="G41" s="75"/>
      <c r="H41" s="75"/>
    </row>
    <row r="42" spans="2:8" hidden="1">
      <c r="B42" s="63" t="s">
        <v>22</v>
      </c>
      <c r="C42" s="75"/>
      <c r="D42" s="75"/>
      <c r="E42" s="75"/>
      <c r="F42" s="75"/>
      <c r="G42" s="75"/>
      <c r="H42" s="75"/>
    </row>
    <row r="43" spans="2:8">
      <c r="B43" s="75" t="s">
        <v>239</v>
      </c>
      <c r="C43" s="101"/>
      <c r="D43" s="101"/>
      <c r="E43" s="101"/>
      <c r="F43" s="101"/>
      <c r="G43" s="101"/>
      <c r="H43" s="75"/>
    </row>
    <row r="44" spans="2:8">
      <c r="B44" s="59" t="s">
        <v>240</v>
      </c>
      <c r="C44" s="60">
        <f>COUNTIF(C35:C43,"x")</f>
        <v>0</v>
      </c>
      <c r="D44" s="60">
        <f>COUNTIF(D35:D43,"x")</f>
        <v>0</v>
      </c>
      <c r="E44" s="60">
        <f>COUNTIF(E35:E43,"x")</f>
        <v>0</v>
      </c>
      <c r="F44" s="60">
        <f>COUNTIF(F35:F43,"x")</f>
        <v>0</v>
      </c>
      <c r="G44" s="60">
        <f>COUNTIF(G35:G43,"x")</f>
        <v>0</v>
      </c>
      <c r="H44" s="75"/>
    </row>
    <row r="45" spans="2:8" hidden="1">
      <c r="B45" s="75"/>
      <c r="C45" s="75"/>
      <c r="D45" s="75"/>
      <c r="E45" s="75"/>
      <c r="F45" s="75"/>
      <c r="G45" s="75"/>
      <c r="H45" s="75"/>
    </row>
    <row r="46" spans="2:8">
      <c r="B46" s="55" t="s">
        <v>26</v>
      </c>
      <c r="C46" s="56"/>
      <c r="D46" s="56"/>
      <c r="E46" s="56"/>
      <c r="F46" s="56"/>
      <c r="G46" s="56"/>
      <c r="H46" s="75"/>
    </row>
    <row r="47" spans="2:8">
      <c r="B47" s="75" t="s">
        <v>241</v>
      </c>
      <c r="C47" s="101"/>
      <c r="D47" s="101"/>
      <c r="E47" s="101"/>
      <c r="F47" s="101"/>
      <c r="G47" s="101"/>
      <c r="H47" s="75"/>
    </row>
    <row r="48" spans="2:8">
      <c r="B48" s="75" t="s">
        <v>242</v>
      </c>
      <c r="C48" s="101"/>
      <c r="D48" s="101"/>
      <c r="E48" s="101"/>
      <c r="F48" s="101"/>
      <c r="G48" s="101"/>
      <c r="H48" s="75"/>
    </row>
    <row r="49" spans="2:10">
      <c r="B49" s="75" t="s">
        <v>243</v>
      </c>
      <c r="C49" s="101"/>
      <c r="D49" s="101"/>
      <c r="E49" s="101"/>
      <c r="F49" s="101"/>
      <c r="G49" s="101"/>
      <c r="H49" s="75"/>
      <c r="I49" s="97"/>
      <c r="J49" s="97"/>
    </row>
    <row r="50" spans="2:10">
      <c r="B50" s="59" t="s">
        <v>30</v>
      </c>
      <c r="C50" s="60">
        <f>COUNTIF(C46:C49,"x")</f>
        <v>0</v>
      </c>
      <c r="D50" s="60">
        <f>COUNTIF(D46:D49,"x")</f>
        <v>0</v>
      </c>
      <c r="E50" s="60">
        <f>COUNTIF(E46:E49,"x")</f>
        <v>0</v>
      </c>
      <c r="F50" s="60">
        <f>COUNTIF(F46:F49,"x")</f>
        <v>0</v>
      </c>
      <c r="G50" s="60">
        <f>COUNTIF(G46:G49,"x")</f>
        <v>0</v>
      </c>
      <c r="H50" s="44"/>
      <c r="I50" s="97"/>
      <c r="J50" s="97"/>
    </row>
    <row r="51" spans="2:10">
      <c r="B51" s="62"/>
      <c r="C51" s="64"/>
      <c r="D51" s="64"/>
      <c r="E51" s="64"/>
      <c r="F51" s="64"/>
      <c r="G51" s="64"/>
      <c r="H51" s="45"/>
      <c r="I51" s="97"/>
      <c r="J51" s="97"/>
    </row>
    <row r="52" spans="2:10" ht="25.5" customHeight="1">
      <c r="B52" s="40" t="s">
        <v>244</v>
      </c>
      <c r="C52" s="64"/>
      <c r="D52" s="64"/>
      <c r="E52" s="64"/>
      <c r="F52" s="64"/>
      <c r="G52" s="64"/>
      <c r="H52" s="45"/>
      <c r="I52" s="97"/>
      <c r="J52" s="97"/>
    </row>
    <row r="53" spans="2:10" ht="53.45" hidden="1" customHeight="1">
      <c r="B53" s="131" t="s">
        <v>245</v>
      </c>
      <c r="C53" s="131"/>
      <c r="D53" s="131"/>
      <c r="E53" s="131"/>
      <c r="F53" s="41"/>
      <c r="G53" s="41"/>
      <c r="H53" s="41"/>
      <c r="I53" s="97"/>
      <c r="J53" s="97"/>
    </row>
    <row r="54" spans="2:10" ht="50.45" hidden="1" customHeight="1">
      <c r="B54" s="131" t="s">
        <v>246</v>
      </c>
      <c r="C54" s="132"/>
      <c r="D54" s="132"/>
      <c r="E54" s="132"/>
      <c r="F54" s="47"/>
      <c r="G54" s="47"/>
      <c r="H54" s="47"/>
      <c r="I54" s="97"/>
      <c r="J54" s="97"/>
    </row>
    <row r="55" spans="2:10" ht="30.95">
      <c r="B55" s="97"/>
      <c r="C55" s="94" t="s">
        <v>3</v>
      </c>
      <c r="D55" s="95" t="s">
        <v>4</v>
      </c>
      <c r="E55" s="80" t="s">
        <v>5</v>
      </c>
      <c r="F55" s="81" t="s">
        <v>32</v>
      </c>
      <c r="G55" s="4" t="s">
        <v>7</v>
      </c>
      <c r="H55" s="100" t="s">
        <v>130</v>
      </c>
      <c r="I55" s="97"/>
      <c r="J55" s="97"/>
    </row>
    <row r="56" spans="2:10">
      <c r="B56" s="65" t="s">
        <v>13</v>
      </c>
      <c r="C56" s="54"/>
      <c r="D56" s="54"/>
      <c r="E56" s="54"/>
      <c r="F56" s="54"/>
      <c r="G56" s="54"/>
      <c r="H56" s="75"/>
      <c r="I56" s="97"/>
      <c r="J56" s="97"/>
    </row>
    <row r="57" spans="2:10">
      <c r="B57" s="75" t="s">
        <v>247</v>
      </c>
      <c r="C57" s="101"/>
      <c r="D57" s="101"/>
      <c r="E57" s="101"/>
      <c r="F57" s="101"/>
      <c r="G57" s="101"/>
      <c r="H57" s="75"/>
      <c r="I57" s="97"/>
      <c r="J57" s="97"/>
    </row>
    <row r="58" spans="2:10">
      <c r="B58" s="75" t="s">
        <v>248</v>
      </c>
      <c r="C58" s="101"/>
      <c r="D58" s="101"/>
      <c r="E58" s="101"/>
      <c r="F58" s="101"/>
      <c r="G58" s="101"/>
      <c r="H58" s="75"/>
      <c r="I58" s="97"/>
      <c r="J58" s="97"/>
    </row>
    <row r="59" spans="2:10">
      <c r="B59" s="75" t="s">
        <v>249</v>
      </c>
      <c r="C59" s="101"/>
      <c r="D59" s="101"/>
      <c r="E59" s="101"/>
      <c r="F59" s="101"/>
      <c r="G59" s="101"/>
      <c r="H59" s="75"/>
      <c r="I59" s="97"/>
      <c r="J59" s="97"/>
    </row>
    <row r="60" spans="2:10">
      <c r="B60" s="59" t="s">
        <v>234</v>
      </c>
      <c r="C60" s="60">
        <f>COUNTIF(C56:C59,"x")</f>
        <v>0</v>
      </c>
      <c r="D60" s="60">
        <f>COUNTIF(D56:D59,"x")</f>
        <v>0</v>
      </c>
      <c r="E60" s="60">
        <f>COUNTIF(E56:E59,"x")</f>
        <v>0</v>
      </c>
      <c r="F60" s="60">
        <f>COUNTIF(F56:F59,"x")</f>
        <v>0</v>
      </c>
      <c r="G60" s="60">
        <f>COUNTIF(G56:G59,"x")</f>
        <v>0</v>
      </c>
      <c r="H60" s="75"/>
      <c r="I60" s="97"/>
      <c r="J60" s="97"/>
    </row>
    <row r="61" spans="2:10" hidden="1">
      <c r="B61" s="75"/>
      <c r="C61" s="75"/>
      <c r="D61" s="75"/>
      <c r="E61" s="75"/>
      <c r="F61" s="75"/>
      <c r="G61" s="75"/>
      <c r="H61" s="75"/>
      <c r="I61" s="97"/>
      <c r="J61" s="97"/>
    </row>
    <row r="62" spans="2:10">
      <c r="B62" s="66" t="s">
        <v>36</v>
      </c>
      <c r="C62" s="56"/>
      <c r="D62" s="56"/>
      <c r="E62" s="56"/>
      <c r="F62" s="56"/>
      <c r="G62" s="56"/>
      <c r="H62" s="75"/>
      <c r="I62" s="97"/>
      <c r="J62" s="97" t="s">
        <v>250</v>
      </c>
    </row>
    <row r="63" spans="2:10">
      <c r="B63" s="75" t="s">
        <v>251</v>
      </c>
      <c r="C63" s="101"/>
      <c r="D63" s="101"/>
      <c r="E63" s="101"/>
      <c r="F63" s="101"/>
      <c r="G63" s="101"/>
      <c r="H63" s="75"/>
      <c r="I63" s="97"/>
      <c r="J63" s="97"/>
    </row>
    <row r="64" spans="2:10">
      <c r="B64" s="75" t="s">
        <v>252</v>
      </c>
      <c r="C64" s="101"/>
      <c r="D64" s="101"/>
      <c r="E64" s="101"/>
      <c r="F64" s="101"/>
      <c r="G64" s="101"/>
      <c r="H64" s="75"/>
      <c r="I64" s="97"/>
      <c r="J64" s="97"/>
    </row>
    <row r="65" spans="2:8">
      <c r="B65" s="75" t="s">
        <v>253</v>
      </c>
      <c r="C65" s="101"/>
      <c r="D65" s="101"/>
      <c r="E65" s="101"/>
      <c r="F65" s="101"/>
      <c r="G65" s="101"/>
      <c r="H65" s="75"/>
    </row>
    <row r="66" spans="2:8">
      <c r="B66" s="75" t="s">
        <v>254</v>
      </c>
      <c r="C66" s="101"/>
      <c r="D66" s="101"/>
      <c r="E66" s="101"/>
      <c r="F66" s="101"/>
      <c r="G66" s="101"/>
      <c r="H66" s="75"/>
    </row>
    <row r="67" spans="2:8">
      <c r="B67" s="75" t="s">
        <v>255</v>
      </c>
      <c r="C67" s="101"/>
      <c r="D67" s="101"/>
      <c r="E67" s="101"/>
      <c r="F67" s="101"/>
      <c r="G67" s="101"/>
      <c r="H67" s="75"/>
    </row>
    <row r="68" spans="2:8">
      <c r="B68" s="75" t="s">
        <v>256</v>
      </c>
      <c r="C68" s="101"/>
      <c r="D68" s="101"/>
      <c r="E68" s="101"/>
      <c r="F68" s="101"/>
      <c r="G68" s="101"/>
      <c r="H68" s="75"/>
    </row>
    <row r="69" spans="2:8" hidden="1">
      <c r="B69" s="75"/>
      <c r="C69" s="75"/>
      <c r="D69" s="75"/>
      <c r="E69" s="75"/>
      <c r="F69" s="75"/>
      <c r="G69" s="75"/>
      <c r="H69" s="75"/>
    </row>
    <row r="70" spans="2:8" hidden="1">
      <c r="B70" s="63" t="s">
        <v>22</v>
      </c>
      <c r="C70" s="75"/>
      <c r="D70" s="75"/>
      <c r="E70" s="75"/>
      <c r="F70" s="75"/>
      <c r="G70" s="75"/>
      <c r="H70" s="75"/>
    </row>
    <row r="71" spans="2:8">
      <c r="B71" s="75" t="s">
        <v>257</v>
      </c>
      <c r="C71" s="101"/>
      <c r="D71" s="101"/>
      <c r="E71" s="101"/>
      <c r="F71" s="101"/>
      <c r="G71" s="101"/>
      <c r="H71" s="75"/>
    </row>
    <row r="72" spans="2:8">
      <c r="B72" s="75" t="s">
        <v>258</v>
      </c>
      <c r="C72" s="101"/>
      <c r="D72" s="101"/>
      <c r="E72" s="101"/>
      <c r="F72" s="101"/>
      <c r="G72" s="101"/>
      <c r="H72" s="75"/>
    </row>
    <row r="73" spans="2:8">
      <c r="B73" s="75" t="s">
        <v>259</v>
      </c>
      <c r="C73" s="101"/>
      <c r="D73" s="101"/>
      <c r="E73" s="101"/>
      <c r="F73" s="101"/>
      <c r="G73" s="101"/>
      <c r="H73" s="75"/>
    </row>
    <row r="74" spans="2:8">
      <c r="B74" s="59" t="s">
        <v>260</v>
      </c>
      <c r="C74" s="60">
        <f>COUNTIF(C62:C73,"x")</f>
        <v>0</v>
      </c>
      <c r="D74" s="60">
        <f>COUNTIF(D62:D73,"x")</f>
        <v>0</v>
      </c>
      <c r="E74" s="60">
        <f>COUNTIF(E62:E73,"x")</f>
        <v>0</v>
      </c>
      <c r="F74" s="60">
        <f>COUNTIF(F62:F73,"x")</f>
        <v>0</v>
      </c>
      <c r="G74" s="60">
        <f>COUNTIF(G62:G73,"x")</f>
        <v>0</v>
      </c>
      <c r="H74" s="75"/>
    </row>
    <row r="75" spans="2:8" hidden="1">
      <c r="B75" s="75"/>
      <c r="C75" s="75"/>
      <c r="D75" s="75"/>
      <c r="E75" s="75"/>
      <c r="F75" s="75"/>
      <c r="G75" s="75"/>
      <c r="H75" s="75"/>
    </row>
    <row r="76" spans="2:8">
      <c r="B76" s="55" t="s">
        <v>26</v>
      </c>
      <c r="C76" s="56"/>
      <c r="D76" s="56"/>
      <c r="E76" s="56"/>
      <c r="F76" s="56"/>
      <c r="G76" s="56"/>
      <c r="H76" s="75"/>
    </row>
    <row r="77" spans="2:8">
      <c r="B77" s="75" t="s">
        <v>261</v>
      </c>
      <c r="C77" s="101"/>
      <c r="D77" s="101"/>
      <c r="E77" s="101"/>
      <c r="F77" s="101"/>
      <c r="G77" s="101"/>
      <c r="H77" s="75"/>
    </row>
    <row r="78" spans="2:8">
      <c r="B78" s="75" t="s">
        <v>262</v>
      </c>
      <c r="C78" s="101"/>
      <c r="D78" s="101"/>
      <c r="E78" s="101"/>
      <c r="F78" s="101"/>
      <c r="G78" s="101"/>
      <c r="H78" s="75"/>
    </row>
    <row r="79" spans="2:8">
      <c r="B79" s="75" t="s">
        <v>263</v>
      </c>
      <c r="C79" s="101"/>
      <c r="D79" s="101"/>
      <c r="E79" s="101"/>
      <c r="F79" s="101"/>
      <c r="G79" s="101"/>
      <c r="H79" s="75"/>
    </row>
    <row r="80" spans="2:8">
      <c r="B80" s="59" t="s">
        <v>30</v>
      </c>
      <c r="C80" s="60">
        <f>COUNTIF(C76:C79,"x")</f>
        <v>0</v>
      </c>
      <c r="D80" s="60">
        <f>COUNTIF(D76:D79,"x")</f>
        <v>0</v>
      </c>
      <c r="E80" s="60">
        <f>COUNTIF(E76:E79,"x")</f>
        <v>0</v>
      </c>
      <c r="F80" s="60">
        <f>COUNTIF(F76:F79,"x")</f>
        <v>0</v>
      </c>
      <c r="G80" s="60">
        <f>COUNTIF(G76:G79,"x")</f>
        <v>0</v>
      </c>
      <c r="H80" s="44"/>
    </row>
  </sheetData>
  <mergeCells count="7">
    <mergeCell ref="B2:H2"/>
    <mergeCell ref="B54:E54"/>
    <mergeCell ref="B7:E7"/>
    <mergeCell ref="B8:E8"/>
    <mergeCell ref="B26:E26"/>
    <mergeCell ref="B27:E27"/>
    <mergeCell ref="B53:E53"/>
  </mergeCells>
  <conditionalFormatting sqref="C56:C59 C11 C15 C18 C22 C43 C37:C40 C63:C68 C71:C73 C77:C79 C47:C49 C30:C34">
    <cfRule type="containsText" dxfId="10" priority="15" operator="containsText" text="x">
      <formula>NOT(ISERROR(SEARCH("x",C11)))</formula>
    </cfRule>
  </conditionalFormatting>
  <conditionalFormatting sqref="D56:D59 D30:D33 D11 D15 D18 D22 D43 D37:D40 D63:D68 D71:D73 D77:D79 D47:D49">
    <cfRule type="containsText" dxfId="9" priority="14" operator="containsText" text="x">
      <formula>NOT(ISERROR(SEARCH("x",D11)))</formula>
    </cfRule>
  </conditionalFormatting>
  <conditionalFormatting sqref="G56:G59 G30:G33 G11 G15 G18 G22 G43 G37:G40 G63:G68 G71:G73 G77:G79 G47:G49">
    <cfRule type="containsText" dxfId="8" priority="12" operator="containsText" text="x">
      <formula>NOT(ISERROR(SEARCH("x",G11)))</formula>
    </cfRule>
  </conditionalFormatting>
  <conditionalFormatting sqref="E11 E15 E18 E22">
    <cfRule type="containsText" dxfId="7" priority="9" operator="containsText" text="x">
      <formula>NOT(ISERROR(SEARCH("x",E11)))</formula>
    </cfRule>
  </conditionalFormatting>
  <conditionalFormatting sqref="F11 F15 F18 F22">
    <cfRule type="containsText" dxfId="6" priority="8" operator="containsText" text="x">
      <formula>NOT(ISERROR(SEARCH("x",F11)))</formula>
    </cfRule>
  </conditionalFormatting>
  <conditionalFormatting sqref="E30:F30 E31:E33 E43 E37:E40 E47:E49">
    <cfRule type="containsText" dxfId="5" priority="6" operator="containsText" text="x">
      <formula>NOT(ISERROR(SEARCH("x",E30)))</formula>
    </cfRule>
  </conditionalFormatting>
  <conditionalFormatting sqref="E56:E59 E63:E68 E71:E73 E77:E79">
    <cfRule type="containsText" dxfId="4" priority="5" operator="containsText" text="x">
      <formula>NOT(ISERROR(SEARCH("x",E56)))</formula>
    </cfRule>
  </conditionalFormatting>
  <conditionalFormatting sqref="F56:F59 F63:F68 F71:F73 F77:F79">
    <cfRule type="containsText" dxfId="3" priority="4" operator="containsText" text="x">
      <formula>NOT(ISERROR(SEARCH("x",F56)))</formula>
    </cfRule>
  </conditionalFormatting>
  <conditionalFormatting sqref="F31">
    <cfRule type="containsText" dxfId="2" priority="3" operator="containsText" text="x">
      <formula>NOT(ISERROR(SEARCH("x",F31)))</formula>
    </cfRule>
  </conditionalFormatting>
  <conditionalFormatting sqref="F32:F33 F43 F37:F40 F47:F49">
    <cfRule type="containsText" dxfId="1" priority="2" operator="containsText" text="x">
      <formula>NOT(ISERROR(SEARCH("x",F32)))</formula>
    </cfRule>
  </conditionalFormatting>
  <conditionalFormatting sqref="D34:G34">
    <cfRule type="containsText" dxfId="0" priority="1" operator="containsText" text="x">
      <formula>NOT(ISERROR(SEARCH("x",D34)))</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W136"/>
  <sheetViews>
    <sheetView zoomScaleNormal="100" workbookViewId="0">
      <selection activeCell="B2" sqref="B2:G2"/>
    </sheetView>
  </sheetViews>
  <sheetFormatPr defaultColWidth="10.875" defaultRowHeight="15.6"/>
  <cols>
    <col min="1" max="1" width="6.375" style="38" customWidth="1"/>
    <col min="2" max="2" width="30" style="2" customWidth="1"/>
    <col min="3" max="3" width="11.625" style="2" bestFit="1" customWidth="1"/>
    <col min="4" max="4" width="14.875" style="2" customWidth="1"/>
    <col min="5" max="5" width="11.625" style="2" bestFit="1" customWidth="1"/>
    <col min="6" max="6" width="10.875" style="6"/>
    <col min="7" max="7" width="10.875" style="2"/>
    <col min="8" max="8" width="6" style="38" customWidth="1"/>
    <col min="9" max="9" width="27.625" style="5" customWidth="1"/>
    <col min="10" max="15" width="10.875" style="2"/>
    <col min="16" max="16" width="32.5" style="5" customWidth="1"/>
    <col min="17" max="22" width="10.875" style="2"/>
    <col min="23" max="23" width="30" style="5" customWidth="1"/>
    <col min="24" max="28" width="10.875" style="2"/>
    <col min="29" max="29" width="28.625" style="2" customWidth="1"/>
    <col min="30" max="16384" width="10.875" style="2"/>
  </cols>
  <sheetData>
    <row r="1" spans="1:75" s="38" customFormat="1">
      <c r="A1" s="97"/>
      <c r="B1" s="97"/>
      <c r="C1" s="97"/>
      <c r="D1" s="97"/>
      <c r="E1" s="97"/>
      <c r="F1" s="98"/>
      <c r="G1" s="97"/>
      <c r="H1" s="97"/>
      <c r="I1" s="99"/>
      <c r="J1" s="97"/>
      <c r="K1" s="97"/>
      <c r="L1" s="97"/>
      <c r="M1" s="97"/>
      <c r="N1" s="97"/>
      <c r="O1" s="97"/>
      <c r="P1" s="99"/>
      <c r="Q1" s="97"/>
      <c r="R1" s="97"/>
      <c r="S1" s="97"/>
      <c r="T1" s="97"/>
      <c r="U1" s="97"/>
      <c r="V1" s="97"/>
      <c r="W1" s="99"/>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row>
    <row r="2" spans="1:75" ht="15.6" customHeight="1">
      <c r="A2" s="97"/>
      <c r="B2" s="139" t="s">
        <v>264</v>
      </c>
      <c r="C2" s="139"/>
      <c r="D2" s="139"/>
      <c r="E2" s="139"/>
      <c r="F2" s="139"/>
      <c r="G2" s="139"/>
      <c r="H2" s="97"/>
      <c r="I2" s="144" t="s">
        <v>265</v>
      </c>
      <c r="J2" s="144"/>
      <c r="K2" s="144"/>
      <c r="L2" s="144"/>
      <c r="M2" s="144"/>
      <c r="N2" s="97"/>
      <c r="O2" s="97"/>
      <c r="P2" s="139" t="s">
        <v>266</v>
      </c>
      <c r="Q2" s="139"/>
      <c r="R2" s="139"/>
      <c r="S2" s="139"/>
      <c r="T2" s="139"/>
      <c r="U2" s="97"/>
      <c r="V2" s="97"/>
      <c r="W2" s="139" t="s">
        <v>267</v>
      </c>
      <c r="X2" s="139"/>
      <c r="Y2" s="139"/>
      <c r="Z2" s="139"/>
      <c r="AA2" s="139"/>
      <c r="AB2" s="139"/>
      <c r="AC2" s="139"/>
      <c r="AD2" s="139"/>
      <c r="AE2" s="139"/>
      <c r="AF2" s="139"/>
      <c r="AG2" s="139"/>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c r="BS2" s="97"/>
      <c r="BT2" s="97"/>
      <c r="BU2" s="97"/>
      <c r="BV2" s="97"/>
      <c r="BW2" s="97"/>
    </row>
    <row r="3" spans="1:75" s="38" customFormat="1" ht="15.6" customHeight="1">
      <c r="A3" s="97"/>
      <c r="B3" s="97"/>
      <c r="C3" s="97"/>
      <c r="D3" s="97"/>
      <c r="E3" s="97"/>
      <c r="F3" s="98"/>
      <c r="G3" s="97"/>
      <c r="H3" s="97"/>
      <c r="I3" s="99"/>
      <c r="J3" s="97"/>
      <c r="K3" s="97"/>
      <c r="L3" s="97"/>
      <c r="M3" s="97"/>
      <c r="N3" s="97"/>
      <c r="O3" s="97"/>
      <c r="P3" s="99"/>
      <c r="Q3" s="97"/>
      <c r="R3" s="97"/>
      <c r="S3" s="97"/>
      <c r="T3" s="97"/>
      <c r="U3" s="97"/>
      <c r="V3" s="97"/>
      <c r="W3" s="99"/>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row>
    <row r="4" spans="1:75" ht="15.6" customHeight="1">
      <c r="A4" s="97"/>
      <c r="B4" s="133" t="s">
        <v>268</v>
      </c>
      <c r="C4" s="134"/>
      <c r="D4" s="134"/>
      <c r="E4" s="134"/>
      <c r="F4" s="134"/>
      <c r="G4" s="135"/>
      <c r="H4" s="97"/>
      <c r="I4" s="133" t="s">
        <v>269</v>
      </c>
      <c r="J4" s="134"/>
      <c r="K4" s="134"/>
      <c r="L4" s="134"/>
      <c r="M4" s="135"/>
      <c r="N4" s="97"/>
      <c r="O4" s="97"/>
      <c r="P4" s="133" t="s">
        <v>270</v>
      </c>
      <c r="Q4" s="134"/>
      <c r="R4" s="134"/>
      <c r="S4" s="134"/>
      <c r="T4" s="135"/>
      <c r="U4" s="97"/>
      <c r="V4" s="97"/>
      <c r="W4" s="133" t="s">
        <v>271</v>
      </c>
      <c r="X4" s="134"/>
      <c r="Y4" s="134"/>
      <c r="Z4" s="134"/>
      <c r="AA4" s="135"/>
      <c r="AB4" s="105"/>
      <c r="AC4" s="136" t="s">
        <v>272</v>
      </c>
      <c r="AD4" s="137"/>
      <c r="AE4" s="137"/>
      <c r="AF4" s="137"/>
      <c r="AG4" s="138"/>
      <c r="AH4" s="97"/>
      <c r="AI4" s="97"/>
      <c r="AJ4" s="97"/>
      <c r="AK4" s="97"/>
      <c r="AL4" s="97"/>
      <c r="AM4" s="97"/>
      <c r="AN4" s="97"/>
      <c r="AO4" s="97"/>
      <c r="AP4" s="97"/>
      <c r="AQ4" s="97"/>
      <c r="AR4" s="97"/>
      <c r="AS4" s="97"/>
      <c r="AT4" s="97"/>
      <c r="AU4" s="97"/>
      <c r="AV4" s="97"/>
      <c r="AW4" s="97"/>
      <c r="AX4" s="97"/>
      <c r="AY4" s="97"/>
      <c r="AZ4" s="97"/>
      <c r="BA4" s="97"/>
      <c r="BB4" s="97"/>
      <c r="BC4" s="97"/>
      <c r="BD4" s="97"/>
      <c r="BE4" s="97"/>
      <c r="BF4" s="97"/>
      <c r="BG4" s="97"/>
      <c r="BH4" s="97"/>
      <c r="BI4" s="97"/>
      <c r="BJ4" s="97"/>
      <c r="BK4" s="97"/>
      <c r="BL4" s="97"/>
      <c r="BM4" s="97"/>
      <c r="BN4" s="97"/>
      <c r="BO4" s="97"/>
      <c r="BP4" s="97"/>
      <c r="BQ4" s="97"/>
      <c r="BR4" s="97"/>
      <c r="BS4" s="97"/>
      <c r="BT4" s="97"/>
      <c r="BU4" s="97"/>
      <c r="BV4" s="97"/>
      <c r="BW4" s="97"/>
    </row>
    <row r="5" spans="1:75" ht="15.6" customHeight="1">
      <c r="A5" s="97"/>
      <c r="B5" s="106"/>
      <c r="C5" s="94" t="s">
        <v>273</v>
      </c>
      <c r="D5" s="95" t="s">
        <v>274</v>
      </c>
      <c r="E5" s="80" t="s">
        <v>275</v>
      </c>
      <c r="F5" s="81" t="s">
        <v>32</v>
      </c>
      <c r="G5" s="107" t="s">
        <v>276</v>
      </c>
      <c r="H5" s="97"/>
      <c r="I5" s="108"/>
      <c r="J5" s="109" t="s">
        <v>277</v>
      </c>
      <c r="K5" s="95" t="s">
        <v>278</v>
      </c>
      <c r="L5" s="80" t="s">
        <v>279</v>
      </c>
      <c r="M5" s="81" t="s">
        <v>6</v>
      </c>
      <c r="N5" s="97"/>
      <c r="O5" s="97"/>
      <c r="P5" s="7" t="s">
        <v>20</v>
      </c>
      <c r="Q5" s="109" t="s">
        <v>277</v>
      </c>
      <c r="R5" s="95" t="s">
        <v>278</v>
      </c>
      <c r="S5" s="80" t="s">
        <v>279</v>
      </c>
      <c r="T5" s="81" t="s">
        <v>6</v>
      </c>
      <c r="U5" s="97"/>
      <c r="V5" s="97"/>
      <c r="W5" s="110"/>
      <c r="X5" s="109" t="s">
        <v>277</v>
      </c>
      <c r="Y5" s="95" t="s">
        <v>278</v>
      </c>
      <c r="Z5" s="80" t="s">
        <v>279</v>
      </c>
      <c r="AA5" s="81" t="s">
        <v>6</v>
      </c>
      <c r="AB5" s="97"/>
      <c r="AC5" s="1"/>
      <c r="AD5" s="8" t="s">
        <v>277</v>
      </c>
      <c r="AE5" s="9" t="s">
        <v>278</v>
      </c>
      <c r="AF5" s="10" t="s">
        <v>279</v>
      </c>
      <c r="AG5" s="11" t="s">
        <v>6</v>
      </c>
      <c r="AH5" s="97"/>
      <c r="AI5" s="97"/>
      <c r="AJ5" s="97"/>
      <c r="AK5" s="97"/>
      <c r="AL5" s="97"/>
      <c r="AM5" s="97"/>
      <c r="AN5" s="97"/>
      <c r="AO5" s="97"/>
      <c r="AP5" s="97"/>
      <c r="AQ5" s="97"/>
      <c r="AR5" s="97"/>
      <c r="AS5" s="97"/>
      <c r="AT5" s="97"/>
      <c r="AU5" s="97"/>
      <c r="AV5" s="97"/>
      <c r="AW5" s="97"/>
      <c r="AX5" s="97"/>
      <c r="AY5" s="97"/>
      <c r="AZ5" s="97"/>
      <c r="BA5" s="97"/>
      <c r="BB5" s="97"/>
      <c r="BC5" s="97"/>
      <c r="BD5" s="97"/>
      <c r="BE5" s="97"/>
      <c r="BF5" s="97"/>
      <c r="BG5" s="97"/>
      <c r="BH5" s="97"/>
      <c r="BI5" s="97"/>
      <c r="BJ5" s="97"/>
      <c r="BK5" s="97"/>
      <c r="BL5" s="97"/>
      <c r="BM5" s="97"/>
      <c r="BN5" s="97"/>
      <c r="BO5" s="97"/>
      <c r="BP5" s="97"/>
      <c r="BQ5" s="97"/>
      <c r="BR5" s="97"/>
      <c r="BS5" s="97"/>
      <c r="BT5" s="97"/>
      <c r="BU5" s="97"/>
      <c r="BV5" s="97"/>
      <c r="BW5" s="97"/>
    </row>
    <row r="6" spans="1:75" ht="15.6" customHeight="1">
      <c r="A6" s="97"/>
      <c r="B6" s="106" t="s">
        <v>276</v>
      </c>
      <c r="C6" s="111">
        <f>SUM(C7:C23)</f>
        <v>0</v>
      </c>
      <c r="D6" s="111">
        <f t="shared" ref="D6" si="0">SUM(D7:D23)</f>
        <v>0</v>
      </c>
      <c r="E6" s="111">
        <f t="shared" ref="E6" si="1">SUM(E7:E23)</f>
        <v>0</v>
      </c>
      <c r="F6" s="111">
        <f t="shared" ref="F6" si="2">SUM(F7:F23)</f>
        <v>0</v>
      </c>
      <c r="G6" s="106"/>
      <c r="H6" s="97"/>
      <c r="I6" s="7" t="s">
        <v>276</v>
      </c>
      <c r="J6" s="111">
        <f>SUM(J7:J23)</f>
        <v>0</v>
      </c>
      <c r="K6" s="111">
        <f t="shared" ref="K6:M6" si="3">SUM(K7:K23)</f>
        <v>0</v>
      </c>
      <c r="L6" s="111">
        <f t="shared" si="3"/>
        <v>0</v>
      </c>
      <c r="M6" s="111">
        <f t="shared" si="3"/>
        <v>0</v>
      </c>
      <c r="N6" s="97"/>
      <c r="O6" s="97"/>
      <c r="P6" s="7" t="s">
        <v>276</v>
      </c>
      <c r="Q6" s="111">
        <f>SUM(Q7:Q23)</f>
        <v>0</v>
      </c>
      <c r="R6" s="111">
        <f t="shared" ref="R6:T6" si="4">SUM(R7:R23)</f>
        <v>0</v>
      </c>
      <c r="S6" s="111">
        <f t="shared" si="4"/>
        <v>0</v>
      </c>
      <c r="T6" s="111">
        <f t="shared" si="4"/>
        <v>0</v>
      </c>
      <c r="U6" s="97"/>
      <c r="V6" s="97"/>
      <c r="W6" s="112" t="s">
        <v>280</v>
      </c>
      <c r="X6" s="107">
        <f t="shared" ref="X6:AA6" si="5">J6</f>
        <v>0</v>
      </c>
      <c r="Y6" s="107">
        <f t="shared" si="5"/>
        <v>0</v>
      </c>
      <c r="Z6" s="107">
        <f t="shared" si="5"/>
        <v>0</v>
      </c>
      <c r="AA6" s="107">
        <f t="shared" si="5"/>
        <v>0</v>
      </c>
      <c r="AB6" s="97"/>
      <c r="AC6" s="12" t="s">
        <v>281</v>
      </c>
      <c r="AD6" s="113">
        <f>IFERROR(X8/SUM($X8:$AA8),0)*100</f>
        <v>0</v>
      </c>
      <c r="AE6" s="113">
        <f t="shared" ref="AE6:AG6" si="6">IFERROR(Y8/SUM($X8:$AA8),0)*100</f>
        <v>0</v>
      </c>
      <c r="AF6" s="113">
        <f t="shared" si="6"/>
        <v>0</v>
      </c>
      <c r="AG6" s="113">
        <f t="shared" si="6"/>
        <v>0</v>
      </c>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row>
    <row r="7" spans="1:75" ht="15.6" customHeight="1">
      <c r="A7" s="97"/>
      <c r="B7" s="106" t="s">
        <v>282</v>
      </c>
      <c r="C7" s="107">
        <f>'Form - Archive Organisation'!C20</f>
        <v>0</v>
      </c>
      <c r="D7" s="107">
        <f>'Form - Archive Organisation'!D20</f>
        <v>0</v>
      </c>
      <c r="E7" s="107">
        <f>'Form - Archive Organisation'!E20</f>
        <v>0</v>
      </c>
      <c r="F7" s="107">
        <f>'Form - Archive Organisation'!F20</f>
        <v>0</v>
      </c>
      <c r="G7" s="107">
        <f>SUM(C7:F7)</f>
        <v>0</v>
      </c>
      <c r="H7" s="97"/>
      <c r="I7" s="110" t="s">
        <v>282</v>
      </c>
      <c r="J7" s="107">
        <f>'Form - Archive Organisation'!C29</f>
        <v>0</v>
      </c>
      <c r="K7" s="107">
        <f>'Form - Archive Organisation'!D29</f>
        <v>0</v>
      </c>
      <c r="L7" s="107">
        <f>'Form - Archive Organisation'!E29</f>
        <v>0</v>
      </c>
      <c r="M7" s="107">
        <f>'Form - Archive Organisation'!F29</f>
        <v>0</v>
      </c>
      <c r="N7" s="97"/>
      <c r="O7" s="97"/>
      <c r="P7" s="110" t="s">
        <v>282</v>
      </c>
      <c r="Q7" s="107">
        <f>'Form - Archive Organisation'!C35</f>
        <v>0</v>
      </c>
      <c r="R7" s="107">
        <f>'Form - Archive Organisation'!D35</f>
        <v>0</v>
      </c>
      <c r="S7" s="107">
        <f>'Form - Archive Organisation'!E35</f>
        <v>0</v>
      </c>
      <c r="T7" s="107">
        <f>'Form - Archive Organisation'!F35</f>
        <v>0</v>
      </c>
      <c r="U7" s="97"/>
      <c r="V7" s="97"/>
      <c r="W7" s="114" t="s">
        <v>283</v>
      </c>
      <c r="X7" s="115">
        <f>Q6</f>
        <v>0</v>
      </c>
      <c r="Y7" s="115">
        <f t="shared" ref="Y7:AA7" si="7">R6</f>
        <v>0</v>
      </c>
      <c r="Z7" s="115">
        <f t="shared" si="7"/>
        <v>0</v>
      </c>
      <c r="AA7" s="115">
        <f t="shared" si="7"/>
        <v>0</v>
      </c>
      <c r="AB7" s="97"/>
      <c r="AC7" s="15" t="s">
        <v>284</v>
      </c>
      <c r="AD7" s="116">
        <f t="shared" ref="AD7:AG7" si="8">IFERROR(X9/SUM($X9:$AA9),0)*100</f>
        <v>0</v>
      </c>
      <c r="AE7" s="116">
        <f t="shared" si="8"/>
        <v>0</v>
      </c>
      <c r="AF7" s="116">
        <f t="shared" si="8"/>
        <v>0</v>
      </c>
      <c r="AG7" s="116">
        <f t="shared" si="8"/>
        <v>0</v>
      </c>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row>
    <row r="8" spans="1:75" ht="30.95" customHeight="1">
      <c r="A8" s="97"/>
      <c r="B8" s="106" t="s">
        <v>285</v>
      </c>
      <c r="C8" s="107">
        <f>'Form - Archive Organisation'!C44</f>
        <v>0</v>
      </c>
      <c r="D8" s="107">
        <f>'Form - Archive Organisation'!D44</f>
        <v>0</v>
      </c>
      <c r="E8" s="107">
        <f>'Form - Archive Organisation'!E44</f>
        <v>0</v>
      </c>
      <c r="F8" s="107">
        <f>'Form - Archive Organisation'!F44</f>
        <v>0</v>
      </c>
      <c r="G8" s="107">
        <f t="shared" ref="G8:G18" si="9">SUM(C8:F8)</f>
        <v>0</v>
      </c>
      <c r="H8" s="97"/>
      <c r="I8" s="110" t="s">
        <v>285</v>
      </c>
      <c r="J8" s="107">
        <f>'Form - Archive Organisation'!C54</f>
        <v>0</v>
      </c>
      <c r="K8" s="107">
        <f>'Form - Archive Organisation'!D54</f>
        <v>0</v>
      </c>
      <c r="L8" s="107">
        <f>'Form - Archive Organisation'!E54</f>
        <v>0</v>
      </c>
      <c r="M8" s="107">
        <f>'Form - Archive Organisation'!F54</f>
        <v>0</v>
      </c>
      <c r="N8" s="97"/>
      <c r="O8" s="97"/>
      <c r="P8" s="110" t="s">
        <v>285</v>
      </c>
      <c r="Q8" s="107">
        <f>'Form - Archive Organisation'!C60</f>
        <v>0</v>
      </c>
      <c r="R8" s="107">
        <f>'Form - Archive Organisation'!D60</f>
        <v>0</v>
      </c>
      <c r="S8" s="107">
        <f>'Form - Archive Organisation'!E60</f>
        <v>0</v>
      </c>
      <c r="T8" s="107">
        <f>'Form - Archive Organisation'!F60</f>
        <v>0</v>
      </c>
      <c r="U8" s="97"/>
      <c r="V8" s="97"/>
      <c r="W8" s="117" t="s">
        <v>281</v>
      </c>
      <c r="X8" s="107">
        <f>J7</f>
        <v>0</v>
      </c>
      <c r="Y8" s="107">
        <f>K7</f>
        <v>0</v>
      </c>
      <c r="Z8" s="107">
        <f>L7</f>
        <v>0</v>
      </c>
      <c r="AA8" s="107">
        <f>M7</f>
        <v>0</v>
      </c>
      <c r="AB8" s="97"/>
      <c r="AC8" s="12" t="s">
        <v>286</v>
      </c>
      <c r="AD8" s="113">
        <f t="shared" ref="AD8:AG8" si="10">IFERROR(X10/SUM($X10:$AA10),0)*100</f>
        <v>0</v>
      </c>
      <c r="AE8" s="113">
        <f t="shared" si="10"/>
        <v>0</v>
      </c>
      <c r="AF8" s="113">
        <f t="shared" si="10"/>
        <v>0</v>
      </c>
      <c r="AG8" s="113">
        <f t="shared" si="10"/>
        <v>0</v>
      </c>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row>
    <row r="9" spans="1:75" ht="30.95" customHeight="1">
      <c r="A9" s="97"/>
      <c r="B9" s="106" t="s">
        <v>287</v>
      </c>
      <c r="C9" s="107">
        <f>'Form - Archive Organisation'!C73</f>
        <v>0</v>
      </c>
      <c r="D9" s="107">
        <f>'Form - Archive Organisation'!D73</f>
        <v>0</v>
      </c>
      <c r="E9" s="107">
        <f>'Form - Archive Organisation'!E73</f>
        <v>0</v>
      </c>
      <c r="F9" s="107">
        <f>'Form - Archive Organisation'!F73</f>
        <v>0</v>
      </c>
      <c r="G9" s="107">
        <f t="shared" si="9"/>
        <v>0</v>
      </c>
      <c r="H9" s="97"/>
      <c r="I9" s="110" t="s">
        <v>287</v>
      </c>
      <c r="J9" s="107">
        <f>'Form - Archive Organisation'!C84</f>
        <v>0</v>
      </c>
      <c r="K9" s="107">
        <f>'Form - Archive Organisation'!D84</f>
        <v>0</v>
      </c>
      <c r="L9" s="107">
        <f>'Form - Archive Organisation'!E84</f>
        <v>0</v>
      </c>
      <c r="M9" s="107">
        <f>'Form - Archive Organisation'!F84</f>
        <v>0</v>
      </c>
      <c r="N9" s="97"/>
      <c r="O9" s="97"/>
      <c r="P9" s="110" t="s">
        <v>287</v>
      </c>
      <c r="Q9" s="107">
        <f>'Form - Archive Organisation'!C90</f>
        <v>0</v>
      </c>
      <c r="R9" s="107">
        <f>'Form - Archive Organisation'!D90</f>
        <v>0</v>
      </c>
      <c r="S9" s="107">
        <f>'Form - Archive Organisation'!E90</f>
        <v>0</v>
      </c>
      <c r="T9" s="107">
        <f>'Form - Archive Organisation'!F90</f>
        <v>0</v>
      </c>
      <c r="U9" s="97"/>
      <c r="V9" s="97"/>
      <c r="W9" s="118" t="s">
        <v>284</v>
      </c>
      <c r="X9" s="115">
        <f>Q7</f>
        <v>0</v>
      </c>
      <c r="Y9" s="115">
        <f t="shared" ref="Y9:AA9" si="11">R7</f>
        <v>0</v>
      </c>
      <c r="Z9" s="115">
        <f t="shared" si="11"/>
        <v>0</v>
      </c>
      <c r="AA9" s="115">
        <f t="shared" si="11"/>
        <v>0</v>
      </c>
      <c r="AB9" s="97"/>
      <c r="AC9" s="15" t="s">
        <v>288</v>
      </c>
      <c r="AD9" s="116">
        <f t="shared" ref="AD9:AG9" si="12">IFERROR(X11/SUM($X11:$AA11),0)*100</f>
        <v>0</v>
      </c>
      <c r="AE9" s="116">
        <f t="shared" si="12"/>
        <v>0</v>
      </c>
      <c r="AF9" s="116">
        <f t="shared" si="12"/>
        <v>0</v>
      </c>
      <c r="AG9" s="116">
        <f t="shared" si="12"/>
        <v>0</v>
      </c>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row>
    <row r="10" spans="1:75" ht="30.95" customHeight="1">
      <c r="A10" s="97"/>
      <c r="B10" s="106" t="s">
        <v>289</v>
      </c>
      <c r="C10" s="107">
        <f>'Form - Archive Organisation'!C107</f>
        <v>0</v>
      </c>
      <c r="D10" s="107">
        <f>'Form - Archive Organisation'!D107</f>
        <v>0</v>
      </c>
      <c r="E10" s="107">
        <f>'Form - Archive Organisation'!E107</f>
        <v>0</v>
      </c>
      <c r="F10" s="107">
        <f>'Form - Archive Organisation'!F107</f>
        <v>0</v>
      </c>
      <c r="G10" s="107">
        <f t="shared" si="9"/>
        <v>0</v>
      </c>
      <c r="H10" s="97"/>
      <c r="I10" s="110" t="s">
        <v>289</v>
      </c>
      <c r="J10" s="107">
        <f>'Form - Archive Organisation'!C119</f>
        <v>0</v>
      </c>
      <c r="K10" s="107">
        <f>'Form - Archive Organisation'!D119</f>
        <v>0</v>
      </c>
      <c r="L10" s="107">
        <f>'Form - Archive Organisation'!E119</f>
        <v>0</v>
      </c>
      <c r="M10" s="107">
        <f>'Form - Archive Organisation'!F119</f>
        <v>0</v>
      </c>
      <c r="N10" s="97"/>
      <c r="O10" s="97"/>
      <c r="P10" s="110" t="s">
        <v>289</v>
      </c>
      <c r="Q10" s="107">
        <f>'Form - Archive Organisation'!C125</f>
        <v>0</v>
      </c>
      <c r="R10" s="107">
        <f>'Form - Archive Organisation'!D125</f>
        <v>0</v>
      </c>
      <c r="S10" s="107">
        <f>'Form - Archive Organisation'!E125</f>
        <v>0</v>
      </c>
      <c r="T10" s="107">
        <f>'Form - Archive Organisation'!F125</f>
        <v>0</v>
      </c>
      <c r="U10" s="97"/>
      <c r="V10" s="97"/>
      <c r="W10" s="117" t="s">
        <v>286</v>
      </c>
      <c r="X10" s="107">
        <f>J8</f>
        <v>0</v>
      </c>
      <c r="Y10" s="107">
        <f>K8</f>
        <v>0</v>
      </c>
      <c r="Z10" s="107">
        <f>L8</f>
        <v>0</v>
      </c>
      <c r="AA10" s="107">
        <f>M8</f>
        <v>0</v>
      </c>
      <c r="AB10" s="97"/>
      <c r="AC10" s="12" t="s">
        <v>290</v>
      </c>
      <c r="AD10" s="113">
        <f t="shared" ref="AD10:AG10" si="13">IFERROR(X12/SUM($X12:$AA12),0)*100</f>
        <v>0</v>
      </c>
      <c r="AE10" s="113">
        <f t="shared" si="13"/>
        <v>0</v>
      </c>
      <c r="AF10" s="113">
        <f t="shared" si="13"/>
        <v>0</v>
      </c>
      <c r="AG10" s="113">
        <f t="shared" si="13"/>
        <v>0</v>
      </c>
      <c r="AH10" s="97"/>
      <c r="AI10" s="97"/>
      <c r="AJ10" s="97"/>
      <c r="AK10" s="97"/>
      <c r="AL10" s="97"/>
      <c r="AM10" s="97"/>
      <c r="AN10" s="97"/>
      <c r="AO10" s="97"/>
      <c r="AP10" s="97"/>
      <c r="AQ10" s="97"/>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row>
    <row r="11" spans="1:75" ht="30.95" customHeight="1">
      <c r="A11" s="97"/>
      <c r="B11" s="106" t="s">
        <v>291</v>
      </c>
      <c r="C11" s="107">
        <f>'Form - Archive Organisation'!C137</f>
        <v>0</v>
      </c>
      <c r="D11" s="107">
        <f>'Form - Archive Organisation'!D137</f>
        <v>0</v>
      </c>
      <c r="E11" s="107">
        <f>'Form - Archive Organisation'!E137</f>
        <v>0</v>
      </c>
      <c r="F11" s="107">
        <f>'Form - Archive Organisation'!F137</f>
        <v>0</v>
      </c>
      <c r="G11" s="107">
        <f t="shared" si="9"/>
        <v>0</v>
      </c>
      <c r="H11" s="97"/>
      <c r="I11" s="110" t="s">
        <v>291</v>
      </c>
      <c r="J11" s="107">
        <f>'Form - Archive Organisation'!C150</f>
        <v>0</v>
      </c>
      <c r="K11" s="107">
        <f>'Form - Archive Organisation'!D150</f>
        <v>0</v>
      </c>
      <c r="L11" s="107">
        <f>'Form - Archive Organisation'!E150</f>
        <v>0</v>
      </c>
      <c r="M11" s="107">
        <f>'Form - Archive Organisation'!F150</f>
        <v>0</v>
      </c>
      <c r="N11" s="97"/>
      <c r="O11" s="97"/>
      <c r="P11" s="110" t="s">
        <v>291</v>
      </c>
      <c r="Q11" s="107">
        <f>'Form - Archive Organisation'!C158</f>
        <v>0</v>
      </c>
      <c r="R11" s="107">
        <f>'Form - Archive Organisation'!D158</f>
        <v>0</v>
      </c>
      <c r="S11" s="107">
        <f>'Form - Archive Organisation'!E158</f>
        <v>0</v>
      </c>
      <c r="T11" s="107">
        <f>'Form - Archive Organisation'!F158</f>
        <v>0</v>
      </c>
      <c r="U11" s="97"/>
      <c r="V11" s="97"/>
      <c r="W11" s="118" t="s">
        <v>288</v>
      </c>
      <c r="X11" s="115">
        <f>Q8</f>
        <v>0</v>
      </c>
      <c r="Y11" s="115">
        <f t="shared" ref="Y11:AA11" si="14">R8</f>
        <v>0</v>
      </c>
      <c r="Z11" s="115">
        <f t="shared" si="14"/>
        <v>0</v>
      </c>
      <c r="AA11" s="115">
        <f t="shared" si="14"/>
        <v>0</v>
      </c>
      <c r="AB11" s="97"/>
      <c r="AC11" s="15" t="s">
        <v>292</v>
      </c>
      <c r="AD11" s="116">
        <f t="shared" ref="AD11:AG11" si="15">IFERROR(X13/SUM($X13:$AA13),0)*100</f>
        <v>0</v>
      </c>
      <c r="AE11" s="116">
        <f t="shared" si="15"/>
        <v>0</v>
      </c>
      <c r="AF11" s="116">
        <f t="shared" si="15"/>
        <v>0</v>
      </c>
      <c r="AG11" s="116">
        <f t="shared" si="15"/>
        <v>0</v>
      </c>
      <c r="AH11" s="97"/>
      <c r="AI11" s="97"/>
      <c r="AJ11" s="97"/>
      <c r="AK11" s="97"/>
      <c r="AL11" s="97"/>
      <c r="AM11" s="97"/>
      <c r="AN11" s="97"/>
      <c r="AO11" s="97"/>
      <c r="AP11" s="97"/>
      <c r="AQ11" s="97"/>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row>
    <row r="12" spans="1:75" ht="30.95" customHeight="1">
      <c r="A12" s="97"/>
      <c r="B12" s="106" t="s">
        <v>293</v>
      </c>
      <c r="C12" s="107">
        <f>'Form - Archive Organisation'!C177</f>
        <v>0</v>
      </c>
      <c r="D12" s="107">
        <f>'Form - Archive Organisation'!D177</f>
        <v>0</v>
      </c>
      <c r="E12" s="107">
        <f>'Form - Archive Organisation'!E177</f>
        <v>0</v>
      </c>
      <c r="F12" s="107">
        <f>'Form - Archive Organisation'!F177</f>
        <v>0</v>
      </c>
      <c r="G12" s="107">
        <f t="shared" si="9"/>
        <v>0</v>
      </c>
      <c r="H12" s="97"/>
      <c r="I12" s="110" t="s">
        <v>293</v>
      </c>
      <c r="J12" s="107">
        <f>'Form - Archive Organisation'!C191</f>
        <v>0</v>
      </c>
      <c r="K12" s="107">
        <f>'Form - Archive Organisation'!D191</f>
        <v>0</v>
      </c>
      <c r="L12" s="107">
        <f>'Form - Archive Organisation'!E191</f>
        <v>0</v>
      </c>
      <c r="M12" s="107">
        <f>'Form - Archive Organisation'!F191</f>
        <v>0</v>
      </c>
      <c r="N12" s="97"/>
      <c r="O12" s="97"/>
      <c r="P12" s="110" t="s">
        <v>293</v>
      </c>
      <c r="Q12" s="107">
        <f>'Form - Archive Organisation'!C197</f>
        <v>0</v>
      </c>
      <c r="R12" s="107">
        <f>'Form - Archive Organisation'!D197</f>
        <v>0</v>
      </c>
      <c r="S12" s="107">
        <f>'Form - Archive Organisation'!E197</f>
        <v>0</v>
      </c>
      <c r="T12" s="107">
        <f>'Form - Archive Organisation'!F197</f>
        <v>0</v>
      </c>
      <c r="U12" s="97"/>
      <c r="V12" s="97"/>
      <c r="W12" s="117" t="s">
        <v>290</v>
      </c>
      <c r="X12" s="107">
        <f>J9</f>
        <v>0</v>
      </c>
      <c r="Y12" s="107">
        <f>K9</f>
        <v>0</v>
      </c>
      <c r="Z12" s="107">
        <f>L9</f>
        <v>0</v>
      </c>
      <c r="AA12" s="107">
        <f>M9</f>
        <v>0</v>
      </c>
      <c r="AB12" s="97"/>
      <c r="AC12" s="12" t="s">
        <v>294</v>
      </c>
      <c r="AD12" s="113">
        <f t="shared" ref="AD12:AG12" si="16">IFERROR(X14/SUM($X14:$AA14),0)*100</f>
        <v>0</v>
      </c>
      <c r="AE12" s="113">
        <f t="shared" si="16"/>
        <v>0</v>
      </c>
      <c r="AF12" s="113">
        <f t="shared" si="16"/>
        <v>0</v>
      </c>
      <c r="AG12" s="113">
        <f t="shared" si="16"/>
        <v>0</v>
      </c>
      <c r="AH12" s="97"/>
      <c r="AI12" s="97"/>
      <c r="AJ12" s="97"/>
      <c r="AK12" s="97"/>
      <c r="AL12" s="97"/>
      <c r="AM12" s="97"/>
      <c r="AN12" s="97"/>
      <c r="AO12" s="97"/>
      <c r="AP12" s="97"/>
      <c r="AQ12" s="97"/>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row>
    <row r="13" spans="1:75" ht="30.95" customHeight="1">
      <c r="A13" s="97"/>
      <c r="B13" s="106" t="s">
        <v>295</v>
      </c>
      <c r="C13" s="107">
        <f>'Form - Archive Collections'!C27</f>
        <v>0</v>
      </c>
      <c r="D13" s="107">
        <f>'Form - Archive Collections'!D27</f>
        <v>0</v>
      </c>
      <c r="E13" s="107">
        <f>'Form - Archive Collections'!E27</f>
        <v>0</v>
      </c>
      <c r="F13" s="107">
        <f>'Form - Archive Collections'!F27</f>
        <v>0</v>
      </c>
      <c r="G13" s="107">
        <f t="shared" si="9"/>
        <v>0</v>
      </c>
      <c r="H13" s="97"/>
      <c r="I13" s="110" t="s">
        <v>295</v>
      </c>
      <c r="J13" s="107">
        <f>'Form - Archive Collections'!C39</f>
        <v>0</v>
      </c>
      <c r="K13" s="107">
        <f>'Form - Archive Collections'!D39</f>
        <v>0</v>
      </c>
      <c r="L13" s="107">
        <f>'Form - Archive Collections'!E39</f>
        <v>0</v>
      </c>
      <c r="M13" s="107">
        <f>'Form - Archive Collections'!F39</f>
        <v>0</v>
      </c>
      <c r="N13" s="97"/>
      <c r="O13" s="97"/>
      <c r="P13" s="110" t="s">
        <v>295</v>
      </c>
      <c r="Q13" s="107">
        <f>'Form - Archive Collections'!C47</f>
        <v>0</v>
      </c>
      <c r="R13" s="107">
        <f>'Form - Archive Collections'!D47</f>
        <v>0</v>
      </c>
      <c r="S13" s="107">
        <f>'Form - Archive Collections'!E47</f>
        <v>0</v>
      </c>
      <c r="T13" s="107">
        <f>'Form - Archive Collections'!F47</f>
        <v>0</v>
      </c>
      <c r="U13" s="97"/>
      <c r="V13" s="97"/>
      <c r="W13" s="118" t="s">
        <v>292</v>
      </c>
      <c r="X13" s="115">
        <f>Q9</f>
        <v>0</v>
      </c>
      <c r="Y13" s="115">
        <f t="shared" ref="Y13:AA13" si="17">R9</f>
        <v>0</v>
      </c>
      <c r="Z13" s="115">
        <f t="shared" si="17"/>
        <v>0</v>
      </c>
      <c r="AA13" s="115">
        <f t="shared" si="17"/>
        <v>0</v>
      </c>
      <c r="AB13" s="97"/>
      <c r="AC13" s="15" t="s">
        <v>296</v>
      </c>
      <c r="AD13" s="116">
        <f t="shared" ref="AD13:AG13" si="18">IFERROR(X15/SUM($X15:$AA15),0)*100</f>
        <v>0</v>
      </c>
      <c r="AE13" s="116">
        <f t="shared" si="18"/>
        <v>0</v>
      </c>
      <c r="AF13" s="116">
        <f t="shared" si="18"/>
        <v>0</v>
      </c>
      <c r="AG13" s="116">
        <f t="shared" si="18"/>
        <v>0</v>
      </c>
      <c r="AH13" s="97"/>
      <c r="AI13" s="97"/>
      <c r="AJ13" s="97"/>
      <c r="AK13" s="97"/>
      <c r="AL13" s="97"/>
      <c r="AM13" s="97"/>
      <c r="AN13" s="97"/>
      <c r="AO13" s="97"/>
      <c r="AP13" s="97"/>
      <c r="AQ13" s="97"/>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row>
    <row r="14" spans="1:75" ht="30.95" customHeight="1">
      <c r="A14" s="97"/>
      <c r="B14" s="106" t="s">
        <v>297</v>
      </c>
      <c r="C14" s="107">
        <f>'Form - Archive Collections'!C70</f>
        <v>0</v>
      </c>
      <c r="D14" s="107">
        <f>'Form - Archive Collections'!D70</f>
        <v>0</v>
      </c>
      <c r="E14" s="107">
        <f>'Form - Archive Collections'!E70</f>
        <v>0</v>
      </c>
      <c r="F14" s="107">
        <f>'Form - Archive Collections'!F70</f>
        <v>0</v>
      </c>
      <c r="G14" s="107">
        <f t="shared" si="9"/>
        <v>0</v>
      </c>
      <c r="H14" s="97"/>
      <c r="I14" s="110" t="s">
        <v>297</v>
      </c>
      <c r="J14" s="107">
        <f>'Form - Archive Collections'!C92</f>
        <v>0</v>
      </c>
      <c r="K14" s="107">
        <f>'Form - Archive Collections'!D92</f>
        <v>0</v>
      </c>
      <c r="L14" s="107">
        <f>'Form - Archive Collections'!E92</f>
        <v>0</v>
      </c>
      <c r="M14" s="107">
        <f>'Form - Archive Collections'!F92</f>
        <v>0</v>
      </c>
      <c r="N14" s="97"/>
      <c r="O14" s="97"/>
      <c r="P14" s="110" t="s">
        <v>297</v>
      </c>
      <c r="Q14" s="107">
        <f>'Form - Archive Collections'!C99</f>
        <v>0</v>
      </c>
      <c r="R14" s="107">
        <f>'Form - Archive Collections'!D99</f>
        <v>0</v>
      </c>
      <c r="S14" s="107">
        <f>'Form - Archive Collections'!E99</f>
        <v>0</v>
      </c>
      <c r="T14" s="107">
        <f>'Form - Archive Collections'!F99</f>
        <v>0</v>
      </c>
      <c r="U14" s="97"/>
      <c r="V14" s="97"/>
      <c r="W14" s="117" t="s">
        <v>294</v>
      </c>
      <c r="X14" s="107">
        <f>J10</f>
        <v>0</v>
      </c>
      <c r="Y14" s="107">
        <f>K10</f>
        <v>0</v>
      </c>
      <c r="Z14" s="107">
        <f>L10</f>
        <v>0</v>
      </c>
      <c r="AA14" s="107">
        <f>M10</f>
        <v>0</v>
      </c>
      <c r="AB14" s="97"/>
      <c r="AC14" s="12" t="s">
        <v>298</v>
      </c>
      <c r="AD14" s="113">
        <f t="shared" ref="AD14:AG14" si="19">IFERROR(X16/SUM($X16:$AA16),0)*100</f>
        <v>0</v>
      </c>
      <c r="AE14" s="113">
        <f t="shared" si="19"/>
        <v>0</v>
      </c>
      <c r="AF14" s="113">
        <f t="shared" si="19"/>
        <v>0</v>
      </c>
      <c r="AG14" s="113">
        <f t="shared" si="19"/>
        <v>0</v>
      </c>
      <c r="AH14" s="97"/>
      <c r="AI14" s="97"/>
      <c r="AJ14" s="97"/>
      <c r="AK14" s="97"/>
      <c r="AL14" s="97"/>
      <c r="AM14" s="97"/>
      <c r="AN14" s="97"/>
      <c r="AO14" s="97"/>
      <c r="AP14" s="97"/>
      <c r="AQ14" s="97"/>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row>
    <row r="15" spans="1:75" ht="30.95" customHeight="1">
      <c r="A15" s="97"/>
      <c r="B15" s="110" t="s">
        <v>299</v>
      </c>
      <c r="C15" s="107">
        <f>'Form - Archive Collections'!C123</f>
        <v>0</v>
      </c>
      <c r="D15" s="107">
        <f>'Form - Archive Collections'!D123</f>
        <v>0</v>
      </c>
      <c r="E15" s="107">
        <f>'Form - Archive Collections'!E123</f>
        <v>0</v>
      </c>
      <c r="F15" s="107">
        <f>'Form - Archive Collections'!F123</f>
        <v>0</v>
      </c>
      <c r="G15" s="107">
        <f t="shared" si="9"/>
        <v>0</v>
      </c>
      <c r="H15" s="97"/>
      <c r="I15" s="110" t="s">
        <v>299</v>
      </c>
      <c r="J15" s="107">
        <f>'Form - Archive Collections'!C136</f>
        <v>0</v>
      </c>
      <c r="K15" s="107">
        <f>'Form - Archive Collections'!D136</f>
        <v>0</v>
      </c>
      <c r="L15" s="107">
        <f>'Form - Archive Collections'!E136</f>
        <v>0</v>
      </c>
      <c r="M15" s="107">
        <f>'Form - Archive Collections'!F136</f>
        <v>0</v>
      </c>
      <c r="N15" s="97"/>
      <c r="O15" s="97"/>
      <c r="P15" s="110" t="s">
        <v>300</v>
      </c>
      <c r="Q15" s="107">
        <f>'Form - Archive Collections'!C144</f>
        <v>0</v>
      </c>
      <c r="R15" s="107">
        <f>'Form - Archive Collections'!D144</f>
        <v>0</v>
      </c>
      <c r="S15" s="107">
        <f>'Form - Archive Collections'!E144</f>
        <v>0</v>
      </c>
      <c r="T15" s="107">
        <f>'Form - Archive Collections'!F144</f>
        <v>0</v>
      </c>
      <c r="U15" s="97"/>
      <c r="V15" s="97"/>
      <c r="W15" s="118" t="s">
        <v>296</v>
      </c>
      <c r="X15" s="115">
        <f>Q10</f>
        <v>0</v>
      </c>
      <c r="Y15" s="115">
        <f t="shared" ref="Y15:AA15" si="20">R10</f>
        <v>0</v>
      </c>
      <c r="Z15" s="115">
        <f t="shared" si="20"/>
        <v>0</v>
      </c>
      <c r="AA15" s="115">
        <f t="shared" si="20"/>
        <v>0</v>
      </c>
      <c r="AB15" s="97"/>
      <c r="AC15" s="15" t="s">
        <v>301</v>
      </c>
      <c r="AD15" s="116">
        <f t="shared" ref="AD15:AG15" si="21">IFERROR(X17/SUM($X17:$AA17),0)*100</f>
        <v>0</v>
      </c>
      <c r="AE15" s="116">
        <f t="shared" si="21"/>
        <v>0</v>
      </c>
      <c r="AF15" s="116">
        <f t="shared" si="21"/>
        <v>0</v>
      </c>
      <c r="AG15" s="116">
        <f t="shared" si="21"/>
        <v>0</v>
      </c>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row>
    <row r="16" spans="1:75" ht="15.6" customHeight="1">
      <c r="A16" s="97"/>
      <c r="B16" s="106" t="s">
        <v>302</v>
      </c>
      <c r="C16" s="107">
        <f>'Form - Archive Stakeholders'!C12</f>
        <v>0</v>
      </c>
      <c r="D16" s="107">
        <f>'Form - Archive Stakeholders'!D12</f>
        <v>0</v>
      </c>
      <c r="E16" s="107">
        <f>'Form - Archive Stakeholders'!E12</f>
        <v>0</v>
      </c>
      <c r="F16" s="107">
        <f>'Form - Archive Stakeholders'!F12</f>
        <v>0</v>
      </c>
      <c r="G16" s="107">
        <f t="shared" si="9"/>
        <v>0</v>
      </c>
      <c r="H16" s="97"/>
      <c r="I16" s="110" t="s">
        <v>302</v>
      </c>
      <c r="J16" s="107">
        <f>'Form - Archive Stakeholders'!C19</f>
        <v>0</v>
      </c>
      <c r="K16" s="107">
        <f>'Form - Archive Stakeholders'!D19</f>
        <v>0</v>
      </c>
      <c r="L16" s="107">
        <f>'Form - Archive Stakeholders'!E19</f>
        <v>0</v>
      </c>
      <c r="M16" s="107">
        <f>'Form - Archive Stakeholders'!F19</f>
        <v>0</v>
      </c>
      <c r="N16" s="97"/>
      <c r="O16" s="97"/>
      <c r="P16" s="110" t="s">
        <v>302</v>
      </c>
      <c r="Q16" s="107">
        <f>'Form - Archive Stakeholders'!C23</f>
        <v>0</v>
      </c>
      <c r="R16" s="107">
        <f>'Form - Archive Stakeholders'!D23</f>
        <v>0</v>
      </c>
      <c r="S16" s="107">
        <f>'Form - Archive Stakeholders'!E23</f>
        <v>0</v>
      </c>
      <c r="T16" s="107">
        <f>'Form - Archive Stakeholders'!F23</f>
        <v>0</v>
      </c>
      <c r="U16" s="97"/>
      <c r="V16" s="97"/>
      <c r="W16" s="117" t="s">
        <v>298</v>
      </c>
      <c r="X16" s="107">
        <f>J11</f>
        <v>0</v>
      </c>
      <c r="Y16" s="107">
        <f>K11</f>
        <v>0</v>
      </c>
      <c r="Z16" s="107">
        <f>L11</f>
        <v>0</v>
      </c>
      <c r="AA16" s="107">
        <f>M11</f>
        <v>0</v>
      </c>
      <c r="AB16" s="97"/>
      <c r="AC16" s="12" t="s">
        <v>303</v>
      </c>
      <c r="AD16" s="113">
        <f t="shared" ref="AD16:AG16" si="22">IFERROR(X18/SUM($X18:$AA18),0)*100</f>
        <v>0</v>
      </c>
      <c r="AE16" s="113">
        <f t="shared" si="22"/>
        <v>0</v>
      </c>
      <c r="AF16" s="113">
        <f t="shared" si="22"/>
        <v>0</v>
      </c>
      <c r="AG16" s="113">
        <f t="shared" si="22"/>
        <v>0</v>
      </c>
      <c r="AH16" s="97"/>
      <c r="AI16" s="97"/>
      <c r="AJ16" s="97"/>
      <c r="AK16" s="97"/>
      <c r="AL16" s="97"/>
      <c r="AM16" s="97"/>
      <c r="AN16" s="97"/>
      <c r="AO16" s="97"/>
      <c r="AP16" s="97"/>
      <c r="AQ16" s="97"/>
      <c r="AR16" s="97"/>
      <c r="AS16" s="97"/>
      <c r="AT16" s="97"/>
      <c r="AU16" s="97"/>
      <c r="AV16" s="97"/>
      <c r="AW16" s="97"/>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row>
    <row r="17" spans="1:75" ht="15.6" customHeight="1">
      <c r="A17" s="97"/>
      <c r="B17" s="106" t="s">
        <v>304</v>
      </c>
      <c r="C17" s="107">
        <f>'Form - Archive Stakeholders'!C34</f>
        <v>0</v>
      </c>
      <c r="D17" s="107">
        <f>'Form - Archive Stakeholders'!D34</f>
        <v>0</v>
      </c>
      <c r="E17" s="107">
        <f>'Form - Archive Stakeholders'!E34</f>
        <v>0</v>
      </c>
      <c r="F17" s="107">
        <f>'Form - Archive Stakeholders'!F34</f>
        <v>0</v>
      </c>
      <c r="G17" s="107">
        <f t="shared" si="9"/>
        <v>0</v>
      </c>
      <c r="H17" s="97"/>
      <c r="I17" s="110" t="s">
        <v>304</v>
      </c>
      <c r="J17" s="107">
        <f>'Form - Archive Stakeholders'!C44</f>
        <v>0</v>
      </c>
      <c r="K17" s="107">
        <f>'Form - Archive Stakeholders'!D44</f>
        <v>0</v>
      </c>
      <c r="L17" s="107">
        <f>'Form - Archive Stakeholders'!E44</f>
        <v>0</v>
      </c>
      <c r="M17" s="107">
        <f>'Form - Archive Stakeholders'!F44</f>
        <v>0</v>
      </c>
      <c r="N17" s="97"/>
      <c r="O17" s="97"/>
      <c r="P17" s="110" t="s">
        <v>304</v>
      </c>
      <c r="Q17" s="107">
        <f>'Form - Archive Stakeholders'!C50</f>
        <v>0</v>
      </c>
      <c r="R17" s="107">
        <f>'Form - Archive Stakeholders'!D50</f>
        <v>0</v>
      </c>
      <c r="S17" s="107">
        <f>'Form - Archive Stakeholders'!E50</f>
        <v>0</v>
      </c>
      <c r="T17" s="107">
        <f>'Form - Archive Stakeholders'!F50</f>
        <v>0</v>
      </c>
      <c r="U17" s="97"/>
      <c r="V17" s="97"/>
      <c r="W17" s="118" t="s">
        <v>301</v>
      </c>
      <c r="X17" s="115">
        <f>Q11</f>
        <v>0</v>
      </c>
      <c r="Y17" s="115">
        <f t="shared" ref="Y17:AA17" si="23">R11</f>
        <v>0</v>
      </c>
      <c r="Z17" s="115">
        <f t="shared" si="23"/>
        <v>0</v>
      </c>
      <c r="AA17" s="115">
        <f t="shared" si="23"/>
        <v>0</v>
      </c>
      <c r="AB17" s="97"/>
      <c r="AC17" s="15" t="s">
        <v>305</v>
      </c>
      <c r="AD17" s="116">
        <f t="shared" ref="AD17:AG17" si="24">IFERROR(X19/SUM($X19:$AA19),0)*100</f>
        <v>0</v>
      </c>
      <c r="AE17" s="116">
        <f t="shared" si="24"/>
        <v>0</v>
      </c>
      <c r="AF17" s="116">
        <f t="shared" si="24"/>
        <v>0</v>
      </c>
      <c r="AG17" s="116">
        <f t="shared" si="24"/>
        <v>0</v>
      </c>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row>
    <row r="18" spans="1:75" ht="30.95" customHeight="1">
      <c r="A18" s="97"/>
      <c r="B18" s="110" t="s">
        <v>306</v>
      </c>
      <c r="C18" s="107">
        <f>'Form - Archive Stakeholders'!C60</f>
        <v>0</v>
      </c>
      <c r="D18" s="107">
        <f>'Form - Archive Stakeholders'!D60</f>
        <v>0</v>
      </c>
      <c r="E18" s="107">
        <f>'Form - Archive Stakeholders'!E60</f>
        <v>0</v>
      </c>
      <c r="F18" s="107">
        <f>'Form - Archive Stakeholders'!F60</f>
        <v>0</v>
      </c>
      <c r="G18" s="107">
        <f t="shared" si="9"/>
        <v>0</v>
      </c>
      <c r="H18" s="97"/>
      <c r="I18" s="110" t="s">
        <v>306</v>
      </c>
      <c r="J18" s="107">
        <f>'Form - Archive Stakeholders'!C74</f>
        <v>0</v>
      </c>
      <c r="K18" s="107">
        <f>'Form - Archive Stakeholders'!D74</f>
        <v>0</v>
      </c>
      <c r="L18" s="107">
        <f>'Form - Archive Stakeholders'!E74</f>
        <v>0</v>
      </c>
      <c r="M18" s="107">
        <f>'Form - Archive Stakeholders'!F74</f>
        <v>0</v>
      </c>
      <c r="N18" s="97"/>
      <c r="O18" s="97"/>
      <c r="P18" s="110" t="s">
        <v>306</v>
      </c>
      <c r="Q18" s="107">
        <f>'Form - Archive Stakeholders'!C80</f>
        <v>0</v>
      </c>
      <c r="R18" s="107">
        <f>'Form - Archive Stakeholders'!D80</f>
        <v>0</v>
      </c>
      <c r="S18" s="107">
        <f>'Form - Archive Stakeholders'!E80</f>
        <v>0</v>
      </c>
      <c r="T18" s="107">
        <f>'Form - Archive Stakeholders'!F80</f>
        <v>0</v>
      </c>
      <c r="U18" s="97"/>
      <c r="V18" s="97"/>
      <c r="W18" s="117" t="s">
        <v>303</v>
      </c>
      <c r="X18" s="107">
        <f>J12</f>
        <v>0</v>
      </c>
      <c r="Y18" s="107">
        <f>K12</f>
        <v>0</v>
      </c>
      <c r="Z18" s="107">
        <f>L12</f>
        <v>0</v>
      </c>
      <c r="AA18" s="107">
        <f>M12</f>
        <v>0</v>
      </c>
      <c r="AB18" s="97"/>
      <c r="AC18" s="12" t="s">
        <v>307</v>
      </c>
      <c r="AD18" s="113">
        <f t="shared" ref="AD18:AG18" si="25">IFERROR(X20/SUM($X20:$AA20),0)*100</f>
        <v>0</v>
      </c>
      <c r="AE18" s="113">
        <f t="shared" si="25"/>
        <v>0</v>
      </c>
      <c r="AF18" s="113">
        <f t="shared" si="25"/>
        <v>0</v>
      </c>
      <c r="AG18" s="113">
        <f t="shared" si="25"/>
        <v>0</v>
      </c>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row>
    <row r="19" spans="1:75" ht="30.95" customHeight="1">
      <c r="A19" s="97"/>
      <c r="B19" s="67"/>
      <c r="C19" s="67"/>
      <c r="D19" s="67"/>
      <c r="E19" s="67"/>
      <c r="F19" s="67"/>
      <c r="G19" s="67"/>
      <c r="H19" s="67"/>
      <c r="I19" s="67"/>
      <c r="J19" s="67"/>
      <c r="K19" s="67"/>
      <c r="L19" s="67"/>
      <c r="M19" s="67"/>
      <c r="N19" s="67"/>
      <c r="O19" s="67"/>
      <c r="P19" s="67"/>
      <c r="Q19" s="67"/>
      <c r="R19" s="67"/>
      <c r="S19" s="67"/>
      <c r="T19" s="67"/>
      <c r="U19" s="97"/>
      <c r="V19" s="97"/>
      <c r="W19" s="118" t="s">
        <v>305</v>
      </c>
      <c r="X19" s="115">
        <f>Q12</f>
        <v>0</v>
      </c>
      <c r="Y19" s="115">
        <f t="shared" ref="Y19:AA19" si="26">R12</f>
        <v>0</v>
      </c>
      <c r="Z19" s="115">
        <f t="shared" si="26"/>
        <v>0</v>
      </c>
      <c r="AA19" s="115">
        <f t="shared" si="26"/>
        <v>0</v>
      </c>
      <c r="AB19" s="97"/>
      <c r="AC19" s="15" t="s">
        <v>308</v>
      </c>
      <c r="AD19" s="116">
        <f t="shared" ref="AD19:AG19" si="27">IFERROR(X21/SUM($X21:$AA21),0)*100</f>
        <v>0</v>
      </c>
      <c r="AE19" s="116">
        <f t="shared" si="27"/>
        <v>0</v>
      </c>
      <c r="AF19" s="116">
        <f t="shared" si="27"/>
        <v>0</v>
      </c>
      <c r="AG19" s="116">
        <f t="shared" si="27"/>
        <v>0</v>
      </c>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row>
    <row r="20" spans="1:75" ht="30.95" customHeight="1">
      <c r="A20" s="97"/>
      <c r="B20" s="67"/>
      <c r="C20" s="67"/>
      <c r="D20" s="67"/>
      <c r="E20" s="67"/>
      <c r="F20" s="67"/>
      <c r="G20" s="67"/>
      <c r="H20" s="67"/>
      <c r="I20" s="67"/>
      <c r="J20" s="67"/>
      <c r="K20" s="67"/>
      <c r="L20" s="67"/>
      <c r="M20" s="67"/>
      <c r="N20" s="67"/>
      <c r="O20" s="67"/>
      <c r="P20" s="67"/>
      <c r="Q20" s="67"/>
      <c r="R20" s="67"/>
      <c r="S20" s="67"/>
      <c r="T20" s="67"/>
      <c r="U20" s="97"/>
      <c r="V20" s="97"/>
      <c r="W20" s="117" t="s">
        <v>307</v>
      </c>
      <c r="X20" s="107">
        <f>J13</f>
        <v>0</v>
      </c>
      <c r="Y20" s="107">
        <f>K13</f>
        <v>0</v>
      </c>
      <c r="Z20" s="107">
        <f>L13</f>
        <v>0</v>
      </c>
      <c r="AA20" s="107">
        <f>M13</f>
        <v>0</v>
      </c>
      <c r="AB20" s="97"/>
      <c r="AC20" s="12" t="s">
        <v>309</v>
      </c>
      <c r="AD20" s="113">
        <f t="shared" ref="AD20:AG20" si="28">IFERROR(X22/SUM($X22:$AA22),0)*100</f>
        <v>0</v>
      </c>
      <c r="AE20" s="113">
        <f t="shared" si="28"/>
        <v>0</v>
      </c>
      <c r="AF20" s="113">
        <f t="shared" si="28"/>
        <v>0</v>
      </c>
      <c r="AG20" s="113">
        <f t="shared" si="28"/>
        <v>0</v>
      </c>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row>
    <row r="21" spans="1:75" ht="15.6" customHeight="1">
      <c r="A21" s="97"/>
      <c r="B21" s="67"/>
      <c r="C21" s="67"/>
      <c r="D21" s="67"/>
      <c r="E21" s="67"/>
      <c r="F21" s="67"/>
      <c r="G21" s="67"/>
      <c r="H21" s="67"/>
      <c r="I21" s="67"/>
      <c r="J21" s="67"/>
      <c r="K21" s="67"/>
      <c r="L21" s="67"/>
      <c r="M21" s="67"/>
      <c r="N21" s="67"/>
      <c r="O21" s="67"/>
      <c r="P21" s="67"/>
      <c r="Q21" s="67"/>
      <c r="R21" s="67"/>
      <c r="S21" s="67"/>
      <c r="T21" s="67"/>
      <c r="U21" s="97"/>
      <c r="V21" s="97"/>
      <c r="W21" s="118" t="s">
        <v>308</v>
      </c>
      <c r="X21" s="115">
        <f>Q13</f>
        <v>0</v>
      </c>
      <c r="Y21" s="115">
        <f t="shared" ref="Y21:AA21" si="29">R13</f>
        <v>0</v>
      </c>
      <c r="Z21" s="115">
        <f t="shared" si="29"/>
        <v>0</v>
      </c>
      <c r="AA21" s="115">
        <f t="shared" si="29"/>
        <v>0</v>
      </c>
      <c r="AB21" s="97"/>
      <c r="AC21" s="15" t="s">
        <v>310</v>
      </c>
      <c r="AD21" s="116">
        <f t="shared" ref="AD21:AG21" si="30">IFERROR(X23/SUM($X23:$AA23),0)*100</f>
        <v>0</v>
      </c>
      <c r="AE21" s="116">
        <f t="shared" si="30"/>
        <v>0</v>
      </c>
      <c r="AF21" s="116">
        <f t="shared" si="30"/>
        <v>0</v>
      </c>
      <c r="AG21" s="116">
        <f t="shared" si="30"/>
        <v>0</v>
      </c>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row>
    <row r="22" spans="1:75" ht="15.6" customHeight="1">
      <c r="A22" s="97"/>
      <c r="B22" s="67"/>
      <c r="C22" s="67"/>
      <c r="D22" s="67"/>
      <c r="E22" s="67"/>
      <c r="F22" s="67"/>
      <c r="G22" s="67"/>
      <c r="H22" s="67"/>
      <c r="I22" s="67"/>
      <c r="J22" s="67"/>
      <c r="K22" s="67"/>
      <c r="L22" s="67"/>
      <c r="M22" s="67"/>
      <c r="N22" s="67"/>
      <c r="O22" s="67"/>
      <c r="P22" s="67"/>
      <c r="Q22" s="67"/>
      <c r="R22" s="67"/>
      <c r="S22" s="67"/>
      <c r="T22" s="67"/>
      <c r="U22" s="97"/>
      <c r="V22" s="97"/>
      <c r="W22" s="117" t="s">
        <v>309</v>
      </c>
      <c r="X22" s="107">
        <f>J14</f>
        <v>0</v>
      </c>
      <c r="Y22" s="107">
        <f>K14</f>
        <v>0</v>
      </c>
      <c r="Z22" s="107">
        <f>L14</f>
        <v>0</v>
      </c>
      <c r="AA22" s="107">
        <f>M14</f>
        <v>0</v>
      </c>
      <c r="AB22" s="97"/>
      <c r="AC22" s="12" t="s">
        <v>311</v>
      </c>
      <c r="AD22" s="113">
        <f t="shared" ref="AD22:AG22" si="31">IFERROR(X24/SUM($X24:$AA24),0)*100</f>
        <v>0</v>
      </c>
      <c r="AE22" s="113">
        <f t="shared" si="31"/>
        <v>0</v>
      </c>
      <c r="AF22" s="113">
        <f t="shared" si="31"/>
        <v>0</v>
      </c>
      <c r="AG22" s="113">
        <f t="shared" si="31"/>
        <v>0</v>
      </c>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row>
    <row r="23" spans="1:75" ht="15.6" customHeight="1">
      <c r="A23" s="97"/>
      <c r="B23" s="67"/>
      <c r="C23" s="67"/>
      <c r="D23" s="67"/>
      <c r="E23" s="67"/>
      <c r="F23" s="67"/>
      <c r="G23" s="67"/>
      <c r="H23" s="67"/>
      <c r="I23" s="67"/>
      <c r="J23" s="67"/>
      <c r="K23" s="67"/>
      <c r="L23" s="67"/>
      <c r="M23" s="67"/>
      <c r="N23" s="67"/>
      <c r="O23" s="67"/>
      <c r="P23" s="67"/>
      <c r="Q23" s="67"/>
      <c r="R23" s="67"/>
      <c r="S23" s="67"/>
      <c r="T23" s="67"/>
      <c r="U23" s="97"/>
      <c r="V23" s="97"/>
      <c r="W23" s="118" t="s">
        <v>310</v>
      </c>
      <c r="X23" s="115">
        <f>Q14</f>
        <v>0</v>
      </c>
      <c r="Y23" s="115">
        <f t="shared" ref="Y23:AA23" si="32">R14</f>
        <v>0</v>
      </c>
      <c r="Z23" s="115">
        <f t="shared" si="32"/>
        <v>0</v>
      </c>
      <c r="AA23" s="115">
        <f t="shared" si="32"/>
        <v>0</v>
      </c>
      <c r="AB23" s="97"/>
      <c r="AC23" s="15" t="s">
        <v>312</v>
      </c>
      <c r="AD23" s="116">
        <f t="shared" ref="AD23:AG23" si="33">IFERROR(X25/SUM($X25:$AA25),0)*100</f>
        <v>0</v>
      </c>
      <c r="AE23" s="116">
        <f t="shared" si="33"/>
        <v>0</v>
      </c>
      <c r="AF23" s="116">
        <f t="shared" si="33"/>
        <v>0</v>
      </c>
      <c r="AG23" s="116">
        <f t="shared" si="33"/>
        <v>0</v>
      </c>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row>
    <row r="24" spans="1:75" ht="15.6" customHeight="1">
      <c r="A24" s="97"/>
      <c r="B24" s="99"/>
      <c r="C24" s="98"/>
      <c r="D24" s="98"/>
      <c r="E24" s="98"/>
      <c r="F24" s="98"/>
      <c r="G24" s="97"/>
      <c r="H24" s="97"/>
      <c r="I24" s="99"/>
      <c r="J24" s="98"/>
      <c r="K24" s="98"/>
      <c r="L24" s="98"/>
      <c r="M24" s="98"/>
      <c r="N24" s="97"/>
      <c r="O24" s="97"/>
      <c r="P24" s="99"/>
      <c r="Q24" s="98"/>
      <c r="R24" s="98"/>
      <c r="S24" s="98"/>
      <c r="T24" s="98"/>
      <c r="U24" s="97"/>
      <c r="V24" s="97"/>
      <c r="W24" s="117" t="s">
        <v>311</v>
      </c>
      <c r="X24" s="107">
        <f>J15</f>
        <v>0</v>
      </c>
      <c r="Y24" s="107">
        <f>K15</f>
        <v>0</v>
      </c>
      <c r="Z24" s="107">
        <f>L15</f>
        <v>0</v>
      </c>
      <c r="AA24" s="107">
        <f>M15</f>
        <v>0</v>
      </c>
      <c r="AB24" s="97"/>
      <c r="AC24" s="12" t="s">
        <v>313</v>
      </c>
      <c r="AD24" s="113">
        <f t="shared" ref="AD24:AG24" si="34">IFERROR(X26/SUM($X26:$AA26),0)*100</f>
        <v>0</v>
      </c>
      <c r="AE24" s="113">
        <f t="shared" si="34"/>
        <v>0</v>
      </c>
      <c r="AF24" s="113">
        <f t="shared" si="34"/>
        <v>0</v>
      </c>
      <c r="AG24" s="113">
        <f t="shared" si="34"/>
        <v>0</v>
      </c>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row>
    <row r="25" spans="1:75" s="3" customFormat="1" ht="15.6" customHeight="1">
      <c r="A25" s="97"/>
      <c r="B25" s="99"/>
      <c r="C25" s="97"/>
      <c r="D25" s="97"/>
      <c r="E25" s="97"/>
      <c r="F25" s="98"/>
      <c r="G25" s="97"/>
      <c r="H25" s="97"/>
      <c r="I25" s="99"/>
      <c r="J25" s="98"/>
      <c r="K25" s="98"/>
      <c r="L25" s="98"/>
      <c r="M25" s="98"/>
      <c r="N25" s="97"/>
      <c r="O25" s="97"/>
      <c r="P25" s="99"/>
      <c r="Q25" s="98"/>
      <c r="R25" s="98"/>
      <c r="S25" s="98"/>
      <c r="T25" s="98"/>
      <c r="U25" s="97"/>
      <c r="V25" s="97"/>
      <c r="W25" s="118" t="s">
        <v>312</v>
      </c>
      <c r="X25" s="115">
        <f>Q15</f>
        <v>0</v>
      </c>
      <c r="Y25" s="115">
        <f t="shared" ref="Y25:AA25" si="35">R15</f>
        <v>0</v>
      </c>
      <c r="Z25" s="115">
        <f t="shared" si="35"/>
        <v>0</v>
      </c>
      <c r="AA25" s="115">
        <f t="shared" si="35"/>
        <v>0</v>
      </c>
      <c r="AB25" s="97"/>
      <c r="AC25" s="15" t="s">
        <v>314</v>
      </c>
      <c r="AD25" s="116">
        <f t="shared" ref="AD25:AG25" si="36">IFERROR(X27/SUM($X27:$AA27),0)*100</f>
        <v>0</v>
      </c>
      <c r="AE25" s="116">
        <f t="shared" si="36"/>
        <v>0</v>
      </c>
      <c r="AF25" s="116">
        <f t="shared" si="36"/>
        <v>0</v>
      </c>
      <c r="AG25" s="116">
        <f t="shared" si="36"/>
        <v>0</v>
      </c>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row>
    <row r="26" spans="1:75" ht="30.95" customHeight="1">
      <c r="A26" s="97"/>
      <c r="B26" s="141" t="s">
        <v>315</v>
      </c>
      <c r="C26" s="142"/>
      <c r="D26" s="142"/>
      <c r="E26" s="142"/>
      <c r="F26" s="142"/>
      <c r="G26" s="143"/>
      <c r="H26" s="97"/>
      <c r="I26" s="141" t="s">
        <v>316</v>
      </c>
      <c r="J26" s="142"/>
      <c r="K26" s="142"/>
      <c r="L26" s="142"/>
      <c r="M26" s="142"/>
      <c r="N26" s="143"/>
      <c r="O26" s="97"/>
      <c r="P26" s="140" t="s">
        <v>317</v>
      </c>
      <c r="Q26" s="140"/>
      <c r="R26" s="140"/>
      <c r="S26" s="140"/>
      <c r="T26" s="140"/>
      <c r="U26" s="97"/>
      <c r="V26" s="97"/>
      <c r="W26" s="117" t="s">
        <v>313</v>
      </c>
      <c r="X26" s="107">
        <f>J16</f>
        <v>0</v>
      </c>
      <c r="Y26" s="107">
        <f>K16</f>
        <v>0</v>
      </c>
      <c r="Z26" s="107">
        <f>L16</f>
        <v>0</v>
      </c>
      <c r="AA26" s="107">
        <f>M16</f>
        <v>0</v>
      </c>
      <c r="AB26" s="97"/>
      <c r="AC26" s="12" t="s">
        <v>318</v>
      </c>
      <c r="AD26" s="113">
        <f t="shared" ref="AD26:AG26" si="37">IFERROR(X28/SUM($X28:$AA28),0)*100</f>
        <v>0</v>
      </c>
      <c r="AE26" s="113">
        <f t="shared" si="37"/>
        <v>0</v>
      </c>
      <c r="AF26" s="113">
        <f t="shared" si="37"/>
        <v>0</v>
      </c>
      <c r="AG26" s="113">
        <f t="shared" si="37"/>
        <v>0</v>
      </c>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row>
    <row r="27" spans="1:75" ht="30.95" customHeight="1">
      <c r="A27" s="97"/>
      <c r="B27" s="106"/>
      <c r="C27" s="94" t="s">
        <v>273</v>
      </c>
      <c r="D27" s="95" t="s">
        <v>274</v>
      </c>
      <c r="E27" s="80" t="s">
        <v>275</v>
      </c>
      <c r="F27" s="81" t="s">
        <v>32</v>
      </c>
      <c r="G27" s="13" t="s">
        <v>276</v>
      </c>
      <c r="H27" s="97"/>
      <c r="I27" s="7" t="s">
        <v>20</v>
      </c>
      <c r="J27" s="109" t="s">
        <v>277</v>
      </c>
      <c r="K27" s="95" t="s">
        <v>278</v>
      </c>
      <c r="L27" s="80" t="s">
        <v>279</v>
      </c>
      <c r="M27" s="81" t="s">
        <v>6</v>
      </c>
      <c r="N27" s="13" t="s">
        <v>276</v>
      </c>
      <c r="O27" s="105"/>
      <c r="P27" s="119"/>
      <c r="Q27" s="120" t="s">
        <v>277</v>
      </c>
      <c r="R27" s="121" t="s">
        <v>278</v>
      </c>
      <c r="S27" s="122" t="s">
        <v>279</v>
      </c>
      <c r="T27" s="123" t="s">
        <v>6</v>
      </c>
      <c r="U27" s="97"/>
      <c r="V27" s="97"/>
      <c r="W27" s="118" t="s">
        <v>314</v>
      </c>
      <c r="X27" s="115">
        <f>Q16</f>
        <v>0</v>
      </c>
      <c r="Y27" s="115">
        <f t="shared" ref="Y27:AA27" si="38">R16</f>
        <v>0</v>
      </c>
      <c r="Z27" s="115">
        <f t="shared" si="38"/>
        <v>0</v>
      </c>
      <c r="AA27" s="115">
        <f t="shared" si="38"/>
        <v>0</v>
      </c>
      <c r="AB27" s="97"/>
      <c r="AC27" s="15" t="s">
        <v>319</v>
      </c>
      <c r="AD27" s="116">
        <f t="shared" ref="AD27:AG27" si="39">IFERROR(X29/SUM($X29:$AA29),0)*100</f>
        <v>0</v>
      </c>
      <c r="AE27" s="116">
        <f t="shared" si="39"/>
        <v>0</v>
      </c>
      <c r="AF27" s="116">
        <f t="shared" si="39"/>
        <v>0</v>
      </c>
      <c r="AG27" s="116">
        <f t="shared" si="39"/>
        <v>0</v>
      </c>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7"/>
      <c r="BK27" s="97"/>
      <c r="BL27" s="97"/>
      <c r="BM27" s="97"/>
      <c r="BN27" s="97"/>
      <c r="BO27" s="97"/>
      <c r="BP27" s="97"/>
      <c r="BQ27" s="97"/>
      <c r="BR27" s="97"/>
      <c r="BS27" s="97"/>
      <c r="BT27" s="97"/>
      <c r="BU27" s="97"/>
      <c r="BV27" s="97"/>
      <c r="BW27" s="97"/>
    </row>
    <row r="28" spans="1:75" ht="30.95" customHeight="1">
      <c r="A28" s="97"/>
      <c r="B28" s="106" t="s">
        <v>282</v>
      </c>
      <c r="C28" s="113">
        <f t="shared" ref="C28:F39" si="40">IFERROR(C7/SUM($C7:$F7),0)*100</f>
        <v>0</v>
      </c>
      <c r="D28" s="113">
        <f t="shared" si="40"/>
        <v>0</v>
      </c>
      <c r="E28" s="113">
        <f t="shared" si="40"/>
        <v>0</v>
      </c>
      <c r="F28" s="113">
        <f t="shared" si="40"/>
        <v>0</v>
      </c>
      <c r="G28" s="113">
        <f>SUM(C28:F28)</f>
        <v>0</v>
      </c>
      <c r="H28" s="97"/>
      <c r="I28" s="110" t="s">
        <v>282</v>
      </c>
      <c r="J28" s="113">
        <f t="shared" ref="J28:M39" si="41">IFERROR(J7/SUM($J7:$M7),0)*100</f>
        <v>0</v>
      </c>
      <c r="K28" s="113">
        <f t="shared" si="41"/>
        <v>0</v>
      </c>
      <c r="L28" s="113">
        <f t="shared" si="41"/>
        <v>0</v>
      </c>
      <c r="M28" s="113">
        <f t="shared" si="41"/>
        <v>0</v>
      </c>
      <c r="N28" s="113">
        <f>SUM(J28:M28)</f>
        <v>0</v>
      </c>
      <c r="O28" s="105"/>
      <c r="P28" s="110" t="s">
        <v>282</v>
      </c>
      <c r="Q28" s="113">
        <f t="shared" ref="Q28:T39" si="42">IFERROR(Q7/SUM($Q7:$T7),0)*100</f>
        <v>0</v>
      </c>
      <c r="R28" s="113">
        <f t="shared" si="42"/>
        <v>0</v>
      </c>
      <c r="S28" s="113">
        <f t="shared" si="42"/>
        <v>0</v>
      </c>
      <c r="T28" s="113">
        <f t="shared" si="42"/>
        <v>0</v>
      </c>
      <c r="U28" s="97"/>
      <c r="V28" s="97"/>
      <c r="W28" s="117" t="s">
        <v>318</v>
      </c>
      <c r="X28" s="107">
        <f>J17</f>
        <v>0</v>
      </c>
      <c r="Y28" s="107">
        <f>K17</f>
        <v>0</v>
      </c>
      <c r="Z28" s="107">
        <f>L17</f>
        <v>0</v>
      </c>
      <c r="AA28" s="107">
        <f>M17</f>
        <v>0</v>
      </c>
      <c r="AB28" s="97"/>
      <c r="AC28" s="12" t="s">
        <v>320</v>
      </c>
      <c r="AD28" s="113">
        <f t="shared" ref="AD28:AG28" si="43">IFERROR(X30/SUM($X30:$AA30),0)*100</f>
        <v>0</v>
      </c>
      <c r="AE28" s="113">
        <f t="shared" si="43"/>
        <v>0</v>
      </c>
      <c r="AF28" s="113">
        <f t="shared" si="43"/>
        <v>0</v>
      </c>
      <c r="AG28" s="113">
        <f t="shared" si="43"/>
        <v>0</v>
      </c>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c r="BW28" s="97"/>
    </row>
    <row r="29" spans="1:75" ht="30.95" customHeight="1">
      <c r="A29" s="97"/>
      <c r="B29" s="106" t="s">
        <v>285</v>
      </c>
      <c r="C29" s="113">
        <f t="shared" si="40"/>
        <v>0</v>
      </c>
      <c r="D29" s="113">
        <f t="shared" si="40"/>
        <v>0</v>
      </c>
      <c r="E29" s="113">
        <f t="shared" si="40"/>
        <v>0</v>
      </c>
      <c r="F29" s="113">
        <f t="shared" si="40"/>
        <v>0</v>
      </c>
      <c r="G29" s="113">
        <f t="shared" ref="G29:G39" si="44">SUM(C29:F29)</f>
        <v>0</v>
      </c>
      <c r="H29" s="97"/>
      <c r="I29" s="110" t="s">
        <v>285</v>
      </c>
      <c r="J29" s="113">
        <f t="shared" si="41"/>
        <v>0</v>
      </c>
      <c r="K29" s="113">
        <f t="shared" si="41"/>
        <v>0</v>
      </c>
      <c r="L29" s="113">
        <f t="shared" si="41"/>
        <v>0</v>
      </c>
      <c r="M29" s="113">
        <f t="shared" si="41"/>
        <v>0</v>
      </c>
      <c r="N29" s="113">
        <f t="shared" ref="N29:N39" si="45">SUM(J29:M29)</f>
        <v>0</v>
      </c>
      <c r="O29" s="105"/>
      <c r="P29" s="110" t="s">
        <v>285</v>
      </c>
      <c r="Q29" s="113">
        <f t="shared" si="42"/>
        <v>0</v>
      </c>
      <c r="R29" s="113">
        <f t="shared" si="42"/>
        <v>0</v>
      </c>
      <c r="S29" s="113">
        <f t="shared" si="42"/>
        <v>0</v>
      </c>
      <c r="T29" s="113">
        <f t="shared" si="42"/>
        <v>0</v>
      </c>
      <c r="U29" s="97"/>
      <c r="V29" s="97"/>
      <c r="W29" s="118" t="s">
        <v>319</v>
      </c>
      <c r="X29" s="115">
        <f>Q17</f>
        <v>0</v>
      </c>
      <c r="Y29" s="115">
        <f t="shared" ref="Y29:AA29" si="46">R17</f>
        <v>0</v>
      </c>
      <c r="Z29" s="115">
        <f t="shared" si="46"/>
        <v>0</v>
      </c>
      <c r="AA29" s="115">
        <f t="shared" si="46"/>
        <v>0</v>
      </c>
      <c r="AB29" s="97"/>
      <c r="AC29" s="15" t="s">
        <v>321</v>
      </c>
      <c r="AD29" s="116">
        <f t="shared" ref="AD29:AG29" si="47">IFERROR(X31/SUM($X31:$AA31),0)*100</f>
        <v>0</v>
      </c>
      <c r="AE29" s="116">
        <f t="shared" si="47"/>
        <v>0</v>
      </c>
      <c r="AF29" s="116">
        <f t="shared" si="47"/>
        <v>0</v>
      </c>
      <c r="AG29" s="116">
        <f t="shared" si="47"/>
        <v>0</v>
      </c>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row>
    <row r="30" spans="1:75" ht="30.95" customHeight="1">
      <c r="A30" s="97"/>
      <c r="B30" s="106" t="s">
        <v>287</v>
      </c>
      <c r="C30" s="113">
        <f t="shared" si="40"/>
        <v>0</v>
      </c>
      <c r="D30" s="113">
        <f t="shared" si="40"/>
        <v>0</v>
      </c>
      <c r="E30" s="113">
        <f t="shared" si="40"/>
        <v>0</v>
      </c>
      <c r="F30" s="113">
        <f t="shared" si="40"/>
        <v>0</v>
      </c>
      <c r="G30" s="113">
        <f t="shared" si="44"/>
        <v>0</v>
      </c>
      <c r="H30" s="97"/>
      <c r="I30" s="110" t="s">
        <v>287</v>
      </c>
      <c r="J30" s="113">
        <f t="shared" si="41"/>
        <v>0</v>
      </c>
      <c r="K30" s="113">
        <f t="shared" si="41"/>
        <v>0</v>
      </c>
      <c r="L30" s="113">
        <f t="shared" si="41"/>
        <v>0</v>
      </c>
      <c r="M30" s="113">
        <f t="shared" si="41"/>
        <v>0</v>
      </c>
      <c r="N30" s="113">
        <f t="shared" si="45"/>
        <v>0</v>
      </c>
      <c r="O30" s="105"/>
      <c r="P30" s="110" t="s">
        <v>287</v>
      </c>
      <c r="Q30" s="113">
        <f t="shared" si="42"/>
        <v>0</v>
      </c>
      <c r="R30" s="113">
        <f t="shared" si="42"/>
        <v>0</v>
      </c>
      <c r="S30" s="113">
        <f t="shared" si="42"/>
        <v>0</v>
      </c>
      <c r="T30" s="113">
        <f t="shared" si="42"/>
        <v>0</v>
      </c>
      <c r="U30" s="97"/>
      <c r="V30" s="97"/>
      <c r="W30" s="117" t="s">
        <v>320</v>
      </c>
      <c r="X30" s="107">
        <f>J18</f>
        <v>0</v>
      </c>
      <c r="Y30" s="107">
        <f>K18</f>
        <v>0</v>
      </c>
      <c r="Z30" s="107">
        <f>L18</f>
        <v>0</v>
      </c>
      <c r="AA30" s="107">
        <f>M18</f>
        <v>0</v>
      </c>
      <c r="AB30" s="97"/>
      <c r="AC30" s="1"/>
      <c r="AD30" s="8" t="s">
        <v>277</v>
      </c>
      <c r="AE30" s="9" t="s">
        <v>278</v>
      </c>
      <c r="AF30" s="10" t="s">
        <v>279</v>
      </c>
      <c r="AG30" s="11" t="s">
        <v>6</v>
      </c>
      <c r="AH30" s="97"/>
      <c r="AI30" s="97"/>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c r="BJ30" s="97"/>
      <c r="BK30" s="97"/>
      <c r="BL30" s="97"/>
      <c r="BM30" s="97"/>
      <c r="BN30" s="97"/>
      <c r="BO30" s="97"/>
      <c r="BP30" s="97"/>
      <c r="BQ30" s="97"/>
      <c r="BR30" s="97"/>
      <c r="BS30" s="97"/>
      <c r="BT30" s="97"/>
      <c r="BU30" s="97"/>
      <c r="BV30" s="97"/>
      <c r="BW30" s="97"/>
    </row>
    <row r="31" spans="1:75" ht="30.95" customHeight="1">
      <c r="A31" s="97"/>
      <c r="B31" s="106" t="s">
        <v>289</v>
      </c>
      <c r="C31" s="113">
        <f t="shared" si="40"/>
        <v>0</v>
      </c>
      <c r="D31" s="113">
        <f t="shared" si="40"/>
        <v>0</v>
      </c>
      <c r="E31" s="113">
        <f t="shared" si="40"/>
        <v>0</v>
      </c>
      <c r="F31" s="113">
        <f t="shared" si="40"/>
        <v>0</v>
      </c>
      <c r="G31" s="113">
        <f t="shared" si="44"/>
        <v>0</v>
      </c>
      <c r="H31" s="97"/>
      <c r="I31" s="110" t="s">
        <v>289</v>
      </c>
      <c r="J31" s="113">
        <f t="shared" si="41"/>
        <v>0</v>
      </c>
      <c r="K31" s="113">
        <f t="shared" si="41"/>
        <v>0</v>
      </c>
      <c r="L31" s="113">
        <f t="shared" si="41"/>
        <v>0</v>
      </c>
      <c r="M31" s="113">
        <f t="shared" si="41"/>
        <v>0</v>
      </c>
      <c r="N31" s="113">
        <f t="shared" si="45"/>
        <v>0</v>
      </c>
      <c r="O31" s="105"/>
      <c r="P31" s="110" t="s">
        <v>289</v>
      </c>
      <c r="Q31" s="113">
        <f t="shared" si="42"/>
        <v>0</v>
      </c>
      <c r="R31" s="113">
        <f t="shared" si="42"/>
        <v>0</v>
      </c>
      <c r="S31" s="113">
        <f t="shared" si="42"/>
        <v>0</v>
      </c>
      <c r="T31" s="113">
        <f t="shared" si="42"/>
        <v>0</v>
      </c>
      <c r="U31" s="97"/>
      <c r="V31" s="97"/>
      <c r="W31" s="118" t="s">
        <v>321</v>
      </c>
      <c r="X31" s="115">
        <f>Q18</f>
        <v>0</v>
      </c>
      <c r="Y31" s="115">
        <f t="shared" ref="Y31:AA31" si="48">R18</f>
        <v>0</v>
      </c>
      <c r="Z31" s="115">
        <f t="shared" si="48"/>
        <v>0</v>
      </c>
      <c r="AA31" s="115">
        <f t="shared" si="48"/>
        <v>0</v>
      </c>
      <c r="AB31" s="97"/>
      <c r="AC31" s="106" t="s">
        <v>280</v>
      </c>
      <c r="AD31" s="113">
        <f t="shared" ref="AD31:AG32" si="49">IFERROR(X6/SUM($X6:$AA6),0)*100</f>
        <v>0</v>
      </c>
      <c r="AE31" s="113">
        <f t="shared" si="49"/>
        <v>0</v>
      </c>
      <c r="AF31" s="113">
        <f t="shared" si="49"/>
        <v>0</v>
      </c>
      <c r="AG31" s="113">
        <f t="shared" si="49"/>
        <v>0</v>
      </c>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row>
    <row r="32" spans="1:75" ht="15.6" customHeight="1">
      <c r="A32" s="97"/>
      <c r="B32" s="106" t="s">
        <v>291</v>
      </c>
      <c r="C32" s="113">
        <f t="shared" si="40"/>
        <v>0</v>
      </c>
      <c r="D32" s="113">
        <f t="shared" si="40"/>
        <v>0</v>
      </c>
      <c r="E32" s="113">
        <f t="shared" si="40"/>
        <v>0</v>
      </c>
      <c r="F32" s="113">
        <f t="shared" si="40"/>
        <v>0</v>
      </c>
      <c r="G32" s="113">
        <f t="shared" si="44"/>
        <v>0</v>
      </c>
      <c r="H32" s="97"/>
      <c r="I32" s="110" t="s">
        <v>291</v>
      </c>
      <c r="J32" s="113">
        <f t="shared" si="41"/>
        <v>0</v>
      </c>
      <c r="K32" s="113">
        <f t="shared" si="41"/>
        <v>0</v>
      </c>
      <c r="L32" s="113">
        <f t="shared" si="41"/>
        <v>0</v>
      </c>
      <c r="M32" s="113">
        <f t="shared" si="41"/>
        <v>0</v>
      </c>
      <c r="N32" s="113">
        <f t="shared" si="45"/>
        <v>0</v>
      </c>
      <c r="O32" s="105"/>
      <c r="P32" s="110" t="s">
        <v>291</v>
      </c>
      <c r="Q32" s="113">
        <f t="shared" si="42"/>
        <v>0</v>
      </c>
      <c r="R32" s="113">
        <f t="shared" si="42"/>
        <v>0</v>
      </c>
      <c r="S32" s="113">
        <f t="shared" si="42"/>
        <v>0</v>
      </c>
      <c r="T32" s="113">
        <f t="shared" si="42"/>
        <v>0</v>
      </c>
      <c r="U32" s="97"/>
      <c r="V32" s="97"/>
      <c r="W32" s="67"/>
      <c r="X32" s="67"/>
      <c r="Y32" s="67"/>
      <c r="Z32" s="67"/>
      <c r="AA32" s="67"/>
      <c r="AB32" s="97"/>
      <c r="AC32" s="106" t="s">
        <v>283</v>
      </c>
      <c r="AD32" s="116">
        <f t="shared" si="49"/>
        <v>0</v>
      </c>
      <c r="AE32" s="116">
        <f t="shared" si="49"/>
        <v>0</v>
      </c>
      <c r="AF32" s="116">
        <f t="shared" si="49"/>
        <v>0</v>
      </c>
      <c r="AG32" s="116">
        <f t="shared" si="49"/>
        <v>0</v>
      </c>
      <c r="AH32" s="97"/>
      <c r="AI32" s="97"/>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c r="BJ32" s="97"/>
      <c r="BK32" s="97"/>
      <c r="BL32" s="97"/>
      <c r="BM32" s="97"/>
      <c r="BN32" s="97"/>
      <c r="BO32" s="97"/>
      <c r="BP32" s="97"/>
      <c r="BQ32" s="97"/>
      <c r="BR32" s="97"/>
      <c r="BS32" s="97"/>
      <c r="BT32" s="97"/>
      <c r="BU32" s="97"/>
      <c r="BV32" s="97"/>
      <c r="BW32" s="97"/>
    </row>
    <row r="33" spans="1:75" ht="15.6" customHeight="1">
      <c r="A33" s="97"/>
      <c r="B33" s="106" t="s">
        <v>293</v>
      </c>
      <c r="C33" s="113">
        <f t="shared" si="40"/>
        <v>0</v>
      </c>
      <c r="D33" s="113">
        <f t="shared" si="40"/>
        <v>0</v>
      </c>
      <c r="E33" s="113">
        <f t="shared" si="40"/>
        <v>0</v>
      </c>
      <c r="F33" s="113">
        <f t="shared" si="40"/>
        <v>0</v>
      </c>
      <c r="G33" s="113">
        <f t="shared" si="44"/>
        <v>0</v>
      </c>
      <c r="H33" s="97"/>
      <c r="I33" s="110" t="s">
        <v>293</v>
      </c>
      <c r="J33" s="113">
        <f t="shared" si="41"/>
        <v>0</v>
      </c>
      <c r="K33" s="113">
        <f t="shared" si="41"/>
        <v>0</v>
      </c>
      <c r="L33" s="113">
        <f t="shared" si="41"/>
        <v>0</v>
      </c>
      <c r="M33" s="113">
        <f t="shared" si="41"/>
        <v>0</v>
      </c>
      <c r="N33" s="113">
        <f t="shared" si="45"/>
        <v>0</v>
      </c>
      <c r="O33" s="105"/>
      <c r="P33" s="110" t="s">
        <v>293</v>
      </c>
      <c r="Q33" s="113">
        <f t="shared" si="42"/>
        <v>0</v>
      </c>
      <c r="R33" s="113">
        <f t="shared" si="42"/>
        <v>0</v>
      </c>
      <c r="S33" s="113">
        <f t="shared" si="42"/>
        <v>0</v>
      </c>
      <c r="T33" s="113">
        <f t="shared" si="42"/>
        <v>0</v>
      </c>
      <c r="U33" s="97"/>
      <c r="V33" s="97"/>
      <c r="W33" s="67"/>
      <c r="X33" s="67"/>
      <c r="Y33" s="67"/>
      <c r="Z33" s="67"/>
      <c r="AA33" s="67"/>
      <c r="AB33" s="97"/>
      <c r="AC33" s="67"/>
      <c r="AD33" s="67"/>
      <c r="AE33" s="67"/>
      <c r="AF33" s="67"/>
      <c r="AG33" s="6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c r="BJ33" s="97"/>
      <c r="BK33" s="97"/>
      <c r="BL33" s="97"/>
      <c r="BM33" s="97"/>
      <c r="BN33" s="97"/>
      <c r="BO33" s="97"/>
      <c r="BP33" s="97"/>
      <c r="BQ33" s="97"/>
      <c r="BR33" s="97"/>
      <c r="BS33" s="97"/>
      <c r="BT33" s="97"/>
      <c r="BU33" s="97"/>
      <c r="BV33" s="97"/>
      <c r="BW33" s="97"/>
    </row>
    <row r="34" spans="1:75" ht="15.6" customHeight="1">
      <c r="A34" s="97"/>
      <c r="B34" s="106" t="s">
        <v>295</v>
      </c>
      <c r="C34" s="113">
        <f t="shared" si="40"/>
        <v>0</v>
      </c>
      <c r="D34" s="113">
        <f t="shared" si="40"/>
        <v>0</v>
      </c>
      <c r="E34" s="113">
        <f t="shared" si="40"/>
        <v>0</v>
      </c>
      <c r="F34" s="113">
        <f t="shared" si="40"/>
        <v>0</v>
      </c>
      <c r="G34" s="113">
        <f t="shared" si="44"/>
        <v>0</v>
      </c>
      <c r="H34" s="97"/>
      <c r="I34" s="110" t="s">
        <v>295</v>
      </c>
      <c r="J34" s="113">
        <f t="shared" si="41"/>
        <v>0</v>
      </c>
      <c r="K34" s="113">
        <f t="shared" si="41"/>
        <v>0</v>
      </c>
      <c r="L34" s="113">
        <f t="shared" si="41"/>
        <v>0</v>
      </c>
      <c r="M34" s="113">
        <f t="shared" si="41"/>
        <v>0</v>
      </c>
      <c r="N34" s="113">
        <f t="shared" si="45"/>
        <v>0</v>
      </c>
      <c r="O34" s="105"/>
      <c r="P34" s="110" t="s">
        <v>295</v>
      </c>
      <c r="Q34" s="113">
        <f t="shared" si="42"/>
        <v>0</v>
      </c>
      <c r="R34" s="113">
        <f t="shared" si="42"/>
        <v>0</v>
      </c>
      <c r="S34" s="113">
        <f t="shared" si="42"/>
        <v>0</v>
      </c>
      <c r="T34" s="113">
        <f t="shared" si="42"/>
        <v>0</v>
      </c>
      <c r="U34" s="97"/>
      <c r="V34" s="97"/>
      <c r="W34" s="67"/>
      <c r="X34" s="67"/>
      <c r="Y34" s="67"/>
      <c r="Z34" s="67"/>
      <c r="AA34" s="67"/>
      <c r="AB34" s="97"/>
      <c r="AC34" s="67"/>
      <c r="AD34" s="67"/>
      <c r="AE34" s="67"/>
      <c r="AF34" s="67"/>
      <c r="AG34" s="67"/>
      <c r="AH34" s="97"/>
      <c r="AI34" s="97"/>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c r="BJ34" s="97"/>
      <c r="BK34" s="97"/>
      <c r="BL34" s="97"/>
      <c r="BM34" s="97"/>
      <c r="BN34" s="97"/>
      <c r="BO34" s="97"/>
      <c r="BP34" s="97"/>
      <c r="BQ34" s="97"/>
      <c r="BR34" s="97"/>
      <c r="BS34" s="97"/>
      <c r="BT34" s="97"/>
      <c r="BU34" s="97"/>
      <c r="BV34" s="97"/>
      <c r="BW34" s="97"/>
    </row>
    <row r="35" spans="1:75" ht="15.6" customHeight="1">
      <c r="A35" s="97"/>
      <c r="B35" s="106" t="s">
        <v>322</v>
      </c>
      <c r="C35" s="113">
        <f t="shared" si="40"/>
        <v>0</v>
      </c>
      <c r="D35" s="113">
        <f t="shared" si="40"/>
        <v>0</v>
      </c>
      <c r="E35" s="113">
        <f t="shared" si="40"/>
        <v>0</v>
      </c>
      <c r="F35" s="113">
        <f t="shared" si="40"/>
        <v>0</v>
      </c>
      <c r="G35" s="113">
        <f t="shared" si="44"/>
        <v>0</v>
      </c>
      <c r="H35" s="97"/>
      <c r="I35" s="110" t="s">
        <v>297</v>
      </c>
      <c r="J35" s="113">
        <f t="shared" si="41"/>
        <v>0</v>
      </c>
      <c r="K35" s="113">
        <f t="shared" si="41"/>
        <v>0</v>
      </c>
      <c r="L35" s="113">
        <f t="shared" si="41"/>
        <v>0</v>
      </c>
      <c r="M35" s="113">
        <f t="shared" si="41"/>
        <v>0</v>
      </c>
      <c r="N35" s="113">
        <f t="shared" si="45"/>
        <v>0</v>
      </c>
      <c r="O35" s="105"/>
      <c r="P35" s="110" t="s">
        <v>297</v>
      </c>
      <c r="Q35" s="113">
        <f t="shared" si="42"/>
        <v>0</v>
      </c>
      <c r="R35" s="113">
        <f t="shared" si="42"/>
        <v>0</v>
      </c>
      <c r="S35" s="113">
        <f t="shared" si="42"/>
        <v>0</v>
      </c>
      <c r="T35" s="113">
        <f t="shared" si="42"/>
        <v>0</v>
      </c>
      <c r="U35" s="97"/>
      <c r="V35" s="97"/>
      <c r="W35" s="67"/>
      <c r="X35" s="67"/>
      <c r="Y35" s="67"/>
      <c r="Z35" s="67"/>
      <c r="AA35" s="67"/>
      <c r="AB35" s="97"/>
      <c r="AC35" s="67"/>
      <c r="AD35" s="67"/>
      <c r="AE35" s="67"/>
      <c r="AF35" s="67"/>
      <c r="AG35" s="6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7"/>
      <c r="BO35" s="97"/>
      <c r="BP35" s="97"/>
      <c r="BQ35" s="97"/>
      <c r="BR35" s="97"/>
      <c r="BS35" s="97"/>
      <c r="BT35" s="97"/>
      <c r="BU35" s="97"/>
      <c r="BV35" s="97"/>
      <c r="BW35" s="97"/>
    </row>
    <row r="36" spans="1:75" ht="15.6" customHeight="1">
      <c r="A36" s="97"/>
      <c r="B36" s="110" t="s">
        <v>299</v>
      </c>
      <c r="C36" s="113">
        <f t="shared" si="40"/>
        <v>0</v>
      </c>
      <c r="D36" s="113">
        <f t="shared" si="40"/>
        <v>0</v>
      </c>
      <c r="E36" s="113">
        <f t="shared" si="40"/>
        <v>0</v>
      </c>
      <c r="F36" s="113">
        <f t="shared" si="40"/>
        <v>0</v>
      </c>
      <c r="G36" s="113">
        <f t="shared" si="44"/>
        <v>0</v>
      </c>
      <c r="H36" s="97"/>
      <c r="I36" s="110" t="s">
        <v>299</v>
      </c>
      <c r="J36" s="113">
        <f t="shared" si="41"/>
        <v>0</v>
      </c>
      <c r="K36" s="113">
        <f t="shared" si="41"/>
        <v>0</v>
      </c>
      <c r="L36" s="113">
        <f t="shared" si="41"/>
        <v>0</v>
      </c>
      <c r="M36" s="113">
        <f t="shared" si="41"/>
        <v>0</v>
      </c>
      <c r="N36" s="113">
        <f t="shared" si="45"/>
        <v>0</v>
      </c>
      <c r="O36" s="105"/>
      <c r="P36" s="110" t="s">
        <v>299</v>
      </c>
      <c r="Q36" s="113">
        <f t="shared" si="42"/>
        <v>0</v>
      </c>
      <c r="R36" s="113">
        <f t="shared" si="42"/>
        <v>0</v>
      </c>
      <c r="S36" s="113">
        <f t="shared" si="42"/>
        <v>0</v>
      </c>
      <c r="T36" s="113">
        <f t="shared" si="42"/>
        <v>0</v>
      </c>
      <c r="U36" s="97"/>
      <c r="V36" s="97"/>
      <c r="W36" s="67"/>
      <c r="X36" s="67"/>
      <c r="Y36" s="67"/>
      <c r="Z36" s="67"/>
      <c r="AA36" s="67"/>
      <c r="AB36" s="97"/>
      <c r="AC36" s="67"/>
      <c r="AD36" s="67"/>
      <c r="AE36" s="67"/>
      <c r="AF36" s="67"/>
      <c r="AG36" s="6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7"/>
      <c r="BO36" s="97"/>
      <c r="BP36" s="97"/>
      <c r="BQ36" s="97"/>
      <c r="BR36" s="97"/>
      <c r="BS36" s="97"/>
      <c r="BT36" s="97"/>
      <c r="BU36" s="97"/>
      <c r="BV36" s="97"/>
      <c r="BW36" s="97"/>
    </row>
    <row r="37" spans="1:75" ht="15.6" customHeight="1">
      <c r="A37" s="97"/>
      <c r="B37" s="106" t="s">
        <v>302</v>
      </c>
      <c r="C37" s="113">
        <f t="shared" si="40"/>
        <v>0</v>
      </c>
      <c r="D37" s="113">
        <f t="shared" si="40"/>
        <v>0</v>
      </c>
      <c r="E37" s="113">
        <f t="shared" si="40"/>
        <v>0</v>
      </c>
      <c r="F37" s="113">
        <f t="shared" si="40"/>
        <v>0</v>
      </c>
      <c r="G37" s="113">
        <f t="shared" si="44"/>
        <v>0</v>
      </c>
      <c r="H37" s="97"/>
      <c r="I37" s="110" t="s">
        <v>302</v>
      </c>
      <c r="J37" s="113">
        <f t="shared" si="41"/>
        <v>0</v>
      </c>
      <c r="K37" s="113">
        <f t="shared" si="41"/>
        <v>0</v>
      </c>
      <c r="L37" s="113">
        <f t="shared" si="41"/>
        <v>0</v>
      </c>
      <c r="M37" s="113">
        <f t="shared" si="41"/>
        <v>0</v>
      </c>
      <c r="N37" s="113">
        <f t="shared" si="45"/>
        <v>0</v>
      </c>
      <c r="O37" s="105"/>
      <c r="P37" s="110" t="s">
        <v>302</v>
      </c>
      <c r="Q37" s="113">
        <f t="shared" si="42"/>
        <v>0</v>
      </c>
      <c r="R37" s="113">
        <f t="shared" si="42"/>
        <v>0</v>
      </c>
      <c r="S37" s="113">
        <f t="shared" si="42"/>
        <v>0</v>
      </c>
      <c r="T37" s="113">
        <f t="shared" si="42"/>
        <v>0</v>
      </c>
      <c r="U37" s="97"/>
      <c r="V37" s="97"/>
      <c r="W37" s="67"/>
      <c r="X37" s="67"/>
      <c r="Y37" s="67"/>
      <c r="Z37" s="67"/>
      <c r="AA37" s="67"/>
      <c r="AB37" s="97"/>
      <c r="AC37" s="67"/>
      <c r="AD37" s="67"/>
      <c r="AE37" s="67"/>
      <c r="AF37" s="67"/>
      <c r="AG37" s="6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7"/>
      <c r="BO37" s="97"/>
      <c r="BP37" s="97"/>
      <c r="BQ37" s="97"/>
      <c r="BR37" s="97"/>
      <c r="BS37" s="97"/>
      <c r="BT37" s="97"/>
      <c r="BU37" s="97"/>
      <c r="BV37" s="97"/>
      <c r="BW37" s="97"/>
    </row>
    <row r="38" spans="1:75" ht="15.6" customHeight="1">
      <c r="A38" s="97"/>
      <c r="B38" s="106" t="s">
        <v>304</v>
      </c>
      <c r="C38" s="113">
        <f t="shared" si="40"/>
        <v>0</v>
      </c>
      <c r="D38" s="113">
        <f t="shared" si="40"/>
        <v>0</v>
      </c>
      <c r="E38" s="113">
        <f t="shared" si="40"/>
        <v>0</v>
      </c>
      <c r="F38" s="113">
        <f t="shared" si="40"/>
        <v>0</v>
      </c>
      <c r="G38" s="113">
        <f t="shared" si="44"/>
        <v>0</v>
      </c>
      <c r="H38" s="97"/>
      <c r="I38" s="110" t="s">
        <v>304</v>
      </c>
      <c r="J38" s="113">
        <f t="shared" si="41"/>
        <v>0</v>
      </c>
      <c r="K38" s="113">
        <f t="shared" si="41"/>
        <v>0</v>
      </c>
      <c r="L38" s="113">
        <f t="shared" si="41"/>
        <v>0</v>
      </c>
      <c r="M38" s="113">
        <f t="shared" si="41"/>
        <v>0</v>
      </c>
      <c r="N38" s="113">
        <f t="shared" si="45"/>
        <v>0</v>
      </c>
      <c r="O38" s="105"/>
      <c r="P38" s="110" t="s">
        <v>304</v>
      </c>
      <c r="Q38" s="113">
        <f t="shared" si="42"/>
        <v>0</v>
      </c>
      <c r="R38" s="113">
        <f t="shared" si="42"/>
        <v>0</v>
      </c>
      <c r="S38" s="113">
        <f t="shared" si="42"/>
        <v>0</v>
      </c>
      <c r="T38" s="113">
        <f t="shared" si="42"/>
        <v>0</v>
      </c>
      <c r="U38" s="97"/>
      <c r="V38" s="97"/>
      <c r="W38" s="67"/>
      <c r="X38" s="67"/>
      <c r="Y38" s="67"/>
      <c r="Z38" s="67"/>
      <c r="AA38" s="67"/>
      <c r="AB38" s="97"/>
      <c r="AC38" s="67"/>
      <c r="AD38" s="67"/>
      <c r="AE38" s="67"/>
      <c r="AF38" s="67"/>
      <c r="AG38" s="6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7"/>
      <c r="BO38" s="97"/>
      <c r="BP38" s="97"/>
      <c r="BQ38" s="97"/>
      <c r="BR38" s="97"/>
      <c r="BS38" s="97"/>
      <c r="BT38" s="97"/>
      <c r="BU38" s="97"/>
      <c r="BV38" s="97"/>
      <c r="BW38" s="97"/>
    </row>
    <row r="39" spans="1:75" ht="30.95" customHeight="1">
      <c r="A39" s="97"/>
      <c r="B39" s="110" t="s">
        <v>306</v>
      </c>
      <c r="C39" s="113">
        <f t="shared" si="40"/>
        <v>0</v>
      </c>
      <c r="D39" s="113">
        <f t="shared" si="40"/>
        <v>0</v>
      </c>
      <c r="E39" s="113">
        <f t="shared" si="40"/>
        <v>0</v>
      </c>
      <c r="F39" s="113">
        <f t="shared" si="40"/>
        <v>0</v>
      </c>
      <c r="G39" s="113">
        <f t="shared" si="44"/>
        <v>0</v>
      </c>
      <c r="H39" s="97"/>
      <c r="I39" s="110" t="s">
        <v>306</v>
      </c>
      <c r="J39" s="113">
        <f t="shared" si="41"/>
        <v>0</v>
      </c>
      <c r="K39" s="113">
        <f t="shared" si="41"/>
        <v>0</v>
      </c>
      <c r="L39" s="113">
        <f t="shared" si="41"/>
        <v>0</v>
      </c>
      <c r="M39" s="113">
        <f t="shared" si="41"/>
        <v>0</v>
      </c>
      <c r="N39" s="113">
        <f t="shared" si="45"/>
        <v>0</v>
      </c>
      <c r="O39" s="105"/>
      <c r="P39" s="110" t="s">
        <v>306</v>
      </c>
      <c r="Q39" s="113">
        <f t="shared" si="42"/>
        <v>0</v>
      </c>
      <c r="R39" s="113">
        <f t="shared" si="42"/>
        <v>0</v>
      </c>
      <c r="S39" s="113">
        <f t="shared" si="42"/>
        <v>0</v>
      </c>
      <c r="T39" s="113">
        <f t="shared" si="42"/>
        <v>0</v>
      </c>
      <c r="U39" s="97"/>
      <c r="V39" s="97"/>
      <c r="W39" s="67"/>
      <c r="X39" s="67"/>
      <c r="Y39" s="67"/>
      <c r="Z39" s="67"/>
      <c r="AA39" s="67"/>
      <c r="AB39" s="97"/>
      <c r="AC39" s="67"/>
      <c r="AD39" s="67"/>
      <c r="AE39" s="67"/>
      <c r="AF39" s="67"/>
      <c r="AG39" s="6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7"/>
      <c r="BO39" s="97"/>
      <c r="BP39" s="97"/>
      <c r="BQ39" s="97"/>
      <c r="BR39" s="97"/>
      <c r="BS39" s="97"/>
      <c r="BT39" s="97"/>
      <c r="BU39" s="97"/>
      <c r="BV39" s="97"/>
      <c r="BW39" s="97"/>
    </row>
    <row r="40" spans="1:75" s="38" customFormat="1" ht="15.6" customHeight="1">
      <c r="A40" s="97"/>
      <c r="B40" s="67"/>
      <c r="C40" s="67"/>
      <c r="D40" s="67"/>
      <c r="E40" s="67"/>
      <c r="F40" s="67"/>
      <c r="G40" s="67"/>
      <c r="H40" s="67"/>
      <c r="I40" s="67"/>
      <c r="J40" s="67"/>
      <c r="K40" s="67"/>
      <c r="L40" s="67"/>
      <c r="M40" s="67"/>
      <c r="N40" s="67"/>
      <c r="O40" s="67"/>
      <c r="P40" s="67"/>
      <c r="Q40" s="67"/>
      <c r="R40" s="67"/>
      <c r="S40" s="67"/>
      <c r="T40" s="67"/>
      <c r="U40" s="97"/>
      <c r="V40" s="97"/>
      <c r="W40" s="67"/>
      <c r="X40" s="67"/>
      <c r="Y40" s="67"/>
      <c r="Z40" s="67"/>
      <c r="AA40" s="6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7"/>
      <c r="BO40" s="97"/>
      <c r="BP40" s="97"/>
      <c r="BQ40" s="97"/>
      <c r="BR40" s="97"/>
      <c r="BS40" s="97"/>
      <c r="BT40" s="97"/>
      <c r="BU40" s="97"/>
      <c r="BV40" s="97"/>
      <c r="BW40" s="97"/>
    </row>
    <row r="41" spans="1:75" s="38" customFormat="1" ht="15.6" customHeight="1">
      <c r="A41" s="97"/>
      <c r="B41" s="67"/>
      <c r="C41" s="67"/>
      <c r="D41" s="67"/>
      <c r="E41" s="67"/>
      <c r="F41" s="67"/>
      <c r="G41" s="67"/>
      <c r="H41" s="67"/>
      <c r="I41" s="67"/>
      <c r="J41" s="67"/>
      <c r="K41" s="67"/>
      <c r="L41" s="67"/>
      <c r="M41" s="67"/>
      <c r="N41" s="67"/>
      <c r="O41" s="67"/>
      <c r="P41" s="67"/>
      <c r="Q41" s="67"/>
      <c r="R41" s="67"/>
      <c r="S41" s="67"/>
      <c r="T41" s="67"/>
      <c r="U41" s="97"/>
      <c r="V41" s="97"/>
      <c r="W41" s="67"/>
      <c r="X41" s="67"/>
      <c r="Y41" s="67"/>
      <c r="Z41" s="67"/>
      <c r="AA41" s="6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7"/>
      <c r="BO41" s="97"/>
      <c r="BP41" s="97"/>
      <c r="BQ41" s="97"/>
      <c r="BR41" s="97"/>
      <c r="BS41" s="97"/>
      <c r="BT41" s="97"/>
      <c r="BU41" s="97"/>
      <c r="BV41" s="97"/>
      <c r="BW41" s="97"/>
    </row>
    <row r="42" spans="1:75" s="38" customFormat="1" ht="15.6" customHeight="1">
      <c r="A42" s="97"/>
      <c r="B42" s="67"/>
      <c r="C42" s="67"/>
      <c r="D42" s="67"/>
      <c r="E42" s="67"/>
      <c r="F42" s="67"/>
      <c r="G42" s="67"/>
      <c r="H42" s="67"/>
      <c r="I42" s="67"/>
      <c r="J42" s="67"/>
      <c r="K42" s="67"/>
      <c r="L42" s="67"/>
      <c r="M42" s="67"/>
      <c r="N42" s="67"/>
      <c r="O42" s="67"/>
      <c r="P42" s="67"/>
      <c r="Q42" s="67"/>
      <c r="R42" s="67"/>
      <c r="S42" s="67"/>
      <c r="T42" s="67"/>
      <c r="U42" s="97"/>
      <c r="V42" s="97"/>
      <c r="W42" s="99"/>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row>
    <row r="43" spans="1:75" s="38" customFormat="1" ht="15.6" customHeight="1">
      <c r="A43" s="97"/>
      <c r="B43" s="67"/>
      <c r="C43" s="67"/>
      <c r="D43" s="67"/>
      <c r="E43" s="67"/>
      <c r="F43" s="67"/>
      <c r="G43" s="67"/>
      <c r="H43" s="67"/>
      <c r="I43" s="67"/>
      <c r="J43" s="67"/>
      <c r="K43" s="67"/>
      <c r="L43" s="67"/>
      <c r="M43" s="67"/>
      <c r="N43" s="67"/>
      <c r="O43" s="67"/>
      <c r="P43" s="67"/>
      <c r="Q43" s="67"/>
      <c r="R43" s="67"/>
      <c r="S43" s="67"/>
      <c r="T43" s="67"/>
      <c r="U43" s="97"/>
      <c r="V43" s="97"/>
      <c r="W43" s="99"/>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7"/>
      <c r="BR43" s="97"/>
      <c r="BS43" s="97"/>
      <c r="BT43" s="97"/>
      <c r="BU43" s="97"/>
      <c r="BV43" s="97"/>
      <c r="BW43" s="97"/>
    </row>
    <row r="44" spans="1:75" s="38" customFormat="1" ht="15.6" customHeight="1">
      <c r="A44" s="97"/>
      <c r="B44" s="67"/>
      <c r="C44" s="67"/>
      <c r="D44" s="67"/>
      <c r="E44" s="67"/>
      <c r="F44" s="67"/>
      <c r="G44" s="67"/>
      <c r="H44" s="67"/>
      <c r="I44" s="67"/>
      <c r="J44" s="67"/>
      <c r="K44" s="67"/>
      <c r="L44" s="67"/>
      <c r="M44" s="67"/>
      <c r="N44" s="67"/>
      <c r="O44" s="67"/>
      <c r="P44" s="67"/>
      <c r="Q44" s="67"/>
      <c r="R44" s="67"/>
      <c r="S44" s="67"/>
      <c r="T44" s="67"/>
      <c r="U44" s="97"/>
      <c r="V44" s="97"/>
      <c r="W44" s="99"/>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7"/>
      <c r="BQ44" s="97"/>
      <c r="BR44" s="97"/>
      <c r="BS44" s="97"/>
      <c r="BT44" s="97"/>
      <c r="BU44" s="97"/>
      <c r="BV44" s="97"/>
      <c r="BW44" s="97"/>
    </row>
    <row r="45" spans="1:75" s="38" customFormat="1" ht="15.6" customHeight="1">
      <c r="A45" s="97"/>
      <c r="B45" s="97"/>
      <c r="C45" s="97"/>
      <c r="D45" s="124"/>
      <c r="E45" s="124"/>
      <c r="F45" s="124"/>
      <c r="G45" s="97"/>
      <c r="H45" s="97"/>
      <c r="I45" s="99"/>
      <c r="J45" s="97"/>
      <c r="K45" s="97"/>
      <c r="L45" s="97"/>
      <c r="M45" s="97"/>
      <c r="N45" s="97"/>
      <c r="O45" s="97"/>
      <c r="P45" s="99"/>
      <c r="Q45" s="97"/>
      <c r="R45" s="97"/>
      <c r="S45" s="97"/>
      <c r="T45" s="97"/>
      <c r="U45" s="97"/>
      <c r="V45" s="97"/>
      <c r="W45" s="99"/>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97"/>
      <c r="BT45" s="97"/>
      <c r="BU45" s="97"/>
      <c r="BV45" s="97"/>
      <c r="BW45" s="97"/>
    </row>
    <row r="46" spans="1:75" s="38" customFormat="1" ht="15.6" customHeight="1">
      <c r="A46" s="97"/>
      <c r="B46" s="97"/>
      <c r="C46" s="97"/>
      <c r="D46" s="97"/>
      <c r="E46" s="97"/>
      <c r="F46" s="97"/>
      <c r="G46" s="97"/>
      <c r="H46" s="97"/>
      <c r="I46" s="99"/>
      <c r="J46" s="97"/>
      <c r="K46" s="97"/>
      <c r="L46" s="97"/>
      <c r="M46" s="97"/>
      <c r="N46" s="97"/>
      <c r="O46" s="97"/>
      <c r="P46" s="99"/>
      <c r="Q46" s="97"/>
      <c r="R46" s="97"/>
      <c r="S46" s="97"/>
      <c r="T46" s="97"/>
      <c r="U46" s="97"/>
      <c r="V46" s="97"/>
      <c r="W46" s="99"/>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97"/>
      <c r="BT46" s="97"/>
      <c r="BU46" s="97"/>
      <c r="BV46" s="97"/>
      <c r="BW46" s="97"/>
    </row>
    <row r="47" spans="1:75" s="38" customFormat="1" ht="15.6" customHeight="1">
      <c r="A47" s="97"/>
      <c r="B47" s="97"/>
      <c r="C47" s="97"/>
      <c r="D47" s="97"/>
      <c r="E47" s="97"/>
      <c r="F47" s="97"/>
      <c r="G47" s="97"/>
      <c r="H47" s="97"/>
      <c r="I47" s="99"/>
      <c r="J47" s="97"/>
      <c r="K47" s="97"/>
      <c r="L47" s="97"/>
      <c r="M47" s="97"/>
      <c r="N47" s="97"/>
      <c r="O47" s="97"/>
      <c r="P47" s="99"/>
      <c r="Q47" s="97"/>
      <c r="R47" s="97"/>
      <c r="S47" s="97"/>
      <c r="T47" s="97"/>
      <c r="U47" s="97"/>
      <c r="V47" s="97"/>
      <c r="W47" s="99"/>
      <c r="X47" s="97"/>
      <c r="Y47" s="97"/>
      <c r="Z47" s="97"/>
      <c r="AA47" s="97"/>
      <c r="AB47" s="97"/>
      <c r="AC47" s="97"/>
      <c r="AD47" s="97"/>
      <c r="AE47" s="97"/>
      <c r="AF47" s="97"/>
      <c r="AG47" s="97"/>
      <c r="AH47" s="97"/>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97"/>
      <c r="BT47" s="97"/>
      <c r="BU47" s="97"/>
      <c r="BV47" s="97"/>
      <c r="BW47" s="97"/>
    </row>
    <row r="48" spans="1:75" s="38" customFormat="1" ht="15.6" customHeight="1">
      <c r="A48" s="97"/>
      <c r="B48" s="97"/>
      <c r="C48" s="97"/>
      <c r="D48" s="97"/>
      <c r="E48" s="97"/>
      <c r="F48" s="97"/>
      <c r="G48" s="97"/>
      <c r="H48" s="97"/>
      <c r="I48" s="99"/>
      <c r="J48" s="97"/>
      <c r="K48" s="97"/>
      <c r="L48" s="97"/>
      <c r="M48" s="97"/>
      <c r="N48" s="97"/>
      <c r="O48" s="97"/>
      <c r="P48" s="99"/>
      <c r="Q48" s="97"/>
      <c r="R48" s="97"/>
      <c r="S48" s="97"/>
      <c r="T48" s="97"/>
      <c r="U48" s="97"/>
      <c r="V48" s="97"/>
      <c r="W48" s="99"/>
      <c r="X48" s="97"/>
      <c r="Y48" s="97"/>
      <c r="Z48" s="97"/>
      <c r="AA48" s="97"/>
      <c r="AB48" s="97"/>
      <c r="AC48" s="97"/>
      <c r="AD48" s="97"/>
      <c r="AE48" s="97"/>
      <c r="AF48" s="97"/>
      <c r="AG48" s="97"/>
      <c r="AH48" s="97"/>
      <c r="AI48" s="97"/>
      <c r="AJ48" s="97"/>
      <c r="AK48" s="97"/>
      <c r="AL48" s="97"/>
      <c r="AM48" s="97"/>
      <c r="AN48" s="97"/>
      <c r="AO48" s="97"/>
      <c r="AP48" s="97"/>
      <c r="AQ48" s="97"/>
      <c r="AR48" s="97"/>
      <c r="AS48" s="97"/>
      <c r="AT48" s="97"/>
      <c r="AU48" s="97"/>
      <c r="AV48" s="97"/>
      <c r="AW48" s="97"/>
      <c r="AX48" s="97"/>
      <c r="AY48" s="97"/>
      <c r="AZ48" s="97"/>
      <c r="BA48" s="97"/>
      <c r="BB48" s="97"/>
      <c r="BC48" s="97"/>
      <c r="BD48" s="97"/>
      <c r="BE48" s="97"/>
      <c r="BF48" s="97"/>
      <c r="BG48" s="97"/>
      <c r="BH48" s="97"/>
      <c r="BI48" s="97"/>
      <c r="BJ48" s="97"/>
      <c r="BK48" s="97"/>
      <c r="BL48" s="97"/>
      <c r="BM48" s="97"/>
      <c r="BN48" s="97"/>
      <c r="BO48" s="97"/>
      <c r="BP48" s="97"/>
      <c r="BQ48" s="97"/>
      <c r="BR48" s="97"/>
      <c r="BS48" s="97"/>
      <c r="BT48" s="97"/>
      <c r="BU48" s="97"/>
      <c r="BV48" s="97"/>
      <c r="BW48" s="97"/>
    </row>
    <row r="49" spans="1:75" s="38" customFormat="1" ht="15.6" customHeight="1">
      <c r="A49" s="97"/>
      <c r="B49" s="97"/>
      <c r="C49" s="97"/>
      <c r="D49" s="97"/>
      <c r="E49" s="97"/>
      <c r="F49" s="97"/>
      <c r="G49" s="97"/>
      <c r="H49" s="97"/>
      <c r="I49" s="99"/>
      <c r="J49" s="97"/>
      <c r="K49" s="97"/>
      <c r="L49" s="97"/>
      <c r="M49" s="97"/>
      <c r="N49" s="97"/>
      <c r="O49" s="97"/>
      <c r="P49" s="99"/>
      <c r="Q49" s="97"/>
      <c r="R49" s="97"/>
      <c r="S49" s="97"/>
      <c r="T49" s="97"/>
      <c r="U49" s="97"/>
      <c r="V49" s="97"/>
      <c r="W49" s="99"/>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c r="BQ49" s="97"/>
      <c r="BR49" s="97"/>
      <c r="BS49" s="97"/>
      <c r="BT49" s="97"/>
      <c r="BU49" s="97"/>
      <c r="BV49" s="97"/>
      <c r="BW49" s="97"/>
    </row>
    <row r="50" spans="1:75" s="38" customFormat="1" ht="15.6" customHeight="1">
      <c r="A50" s="97"/>
      <c r="B50" s="97"/>
      <c r="C50" s="97"/>
      <c r="D50" s="97"/>
      <c r="E50" s="97"/>
      <c r="F50" s="97"/>
      <c r="G50" s="97"/>
      <c r="H50" s="97"/>
      <c r="I50" s="99"/>
      <c r="J50" s="97"/>
      <c r="K50" s="97"/>
      <c r="L50" s="97"/>
      <c r="M50" s="97"/>
      <c r="N50" s="97"/>
      <c r="O50" s="97"/>
      <c r="P50" s="99"/>
      <c r="Q50" s="97"/>
      <c r="R50" s="97"/>
      <c r="S50" s="97"/>
      <c r="T50" s="97"/>
      <c r="U50" s="97"/>
      <c r="V50" s="97"/>
      <c r="W50" s="99"/>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c r="BQ50" s="97"/>
      <c r="BR50" s="97"/>
      <c r="BS50" s="97"/>
      <c r="BT50" s="97"/>
      <c r="BU50" s="97"/>
      <c r="BV50" s="97"/>
      <c r="BW50" s="97"/>
    </row>
    <row r="51" spans="1:75" s="38" customFormat="1" ht="15.6" customHeight="1">
      <c r="A51" s="97"/>
      <c r="B51" s="97"/>
      <c r="C51" s="97"/>
      <c r="D51" s="97"/>
      <c r="E51" s="97"/>
      <c r="F51" s="97"/>
      <c r="G51" s="97"/>
      <c r="H51" s="97"/>
      <c r="I51" s="99"/>
      <c r="J51" s="97"/>
      <c r="K51" s="97"/>
      <c r="L51" s="97"/>
      <c r="M51" s="97"/>
      <c r="N51" s="97"/>
      <c r="O51" s="97"/>
      <c r="P51" s="99"/>
      <c r="Q51" s="97"/>
      <c r="R51" s="97"/>
      <c r="S51" s="97"/>
      <c r="T51" s="97"/>
      <c r="U51" s="97"/>
      <c r="V51" s="97"/>
      <c r="W51" s="99"/>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c r="BQ51" s="97"/>
      <c r="BR51" s="97"/>
      <c r="BS51" s="97"/>
      <c r="BT51" s="97"/>
      <c r="BU51" s="97"/>
      <c r="BV51" s="97"/>
      <c r="BW51" s="97"/>
    </row>
    <row r="52" spans="1:75" s="38" customFormat="1" ht="15.6" customHeight="1">
      <c r="A52" s="97"/>
      <c r="B52" s="97"/>
      <c r="C52" s="97"/>
      <c r="D52" s="97"/>
      <c r="E52" s="97"/>
      <c r="F52" s="97"/>
      <c r="G52" s="97"/>
      <c r="H52" s="97"/>
      <c r="I52" s="99"/>
      <c r="J52" s="97"/>
      <c r="K52" s="97"/>
      <c r="L52" s="97"/>
      <c r="M52" s="97"/>
      <c r="N52" s="97"/>
      <c r="O52" s="97"/>
      <c r="P52" s="99"/>
      <c r="Q52" s="97"/>
      <c r="R52" s="97"/>
      <c r="S52" s="97"/>
      <c r="T52" s="97"/>
      <c r="U52" s="97"/>
      <c r="V52" s="97"/>
      <c r="W52" s="99"/>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c r="BQ52" s="97"/>
      <c r="BR52" s="97"/>
      <c r="BS52" s="97"/>
      <c r="BT52" s="97"/>
      <c r="BU52" s="97"/>
      <c r="BV52" s="97"/>
      <c r="BW52" s="97"/>
    </row>
    <row r="53" spans="1:75" s="38" customFormat="1" ht="15.6" customHeight="1">
      <c r="A53" s="97"/>
      <c r="B53" s="97"/>
      <c r="C53" s="97"/>
      <c r="D53" s="97"/>
      <c r="E53" s="97"/>
      <c r="F53" s="97"/>
      <c r="G53" s="97"/>
      <c r="H53" s="97"/>
      <c r="I53" s="99"/>
      <c r="J53" s="97"/>
      <c r="K53" s="97"/>
      <c r="L53" s="97"/>
      <c r="M53" s="97"/>
      <c r="N53" s="97"/>
      <c r="O53" s="97"/>
      <c r="P53" s="99"/>
      <c r="Q53" s="97"/>
      <c r="R53" s="97"/>
      <c r="S53" s="97"/>
      <c r="T53" s="97"/>
      <c r="U53" s="97"/>
      <c r="V53" s="97"/>
      <c r="W53" s="99"/>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7"/>
      <c r="BR53" s="97"/>
      <c r="BS53" s="97"/>
      <c r="BT53" s="97"/>
      <c r="BU53" s="97"/>
      <c r="BV53" s="97"/>
      <c r="BW53" s="97"/>
    </row>
    <row r="54" spans="1:75" s="38" customFormat="1" ht="15.6" customHeight="1">
      <c r="A54" s="97"/>
      <c r="B54" s="97"/>
      <c r="C54" s="97"/>
      <c r="D54" s="97"/>
      <c r="E54" s="97"/>
      <c r="F54" s="97"/>
      <c r="G54" s="97"/>
      <c r="H54" s="97"/>
      <c r="I54" s="99"/>
      <c r="J54" s="97"/>
      <c r="K54" s="97"/>
      <c r="L54" s="97"/>
      <c r="M54" s="97"/>
      <c r="N54" s="97"/>
      <c r="O54" s="97"/>
      <c r="P54" s="99"/>
      <c r="Q54" s="97"/>
      <c r="R54" s="97"/>
      <c r="S54" s="97"/>
      <c r="T54" s="97"/>
      <c r="U54" s="97"/>
      <c r="V54" s="97"/>
      <c r="W54" s="99"/>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7"/>
      <c r="BR54" s="97"/>
      <c r="BS54" s="97"/>
      <c r="BT54" s="97"/>
      <c r="BU54" s="97"/>
      <c r="BV54" s="97"/>
      <c r="BW54" s="97"/>
    </row>
    <row r="55" spans="1:75" s="38" customFormat="1" ht="15.6" customHeight="1">
      <c r="A55" s="97"/>
      <c r="B55" s="97"/>
      <c r="C55" s="97"/>
      <c r="D55" s="97"/>
      <c r="E55" s="97"/>
      <c r="F55" s="97"/>
      <c r="G55" s="97"/>
      <c r="H55" s="97"/>
      <c r="I55" s="99"/>
      <c r="J55" s="97"/>
      <c r="K55" s="97"/>
      <c r="L55" s="97"/>
      <c r="M55" s="97"/>
      <c r="N55" s="97"/>
      <c r="O55" s="97"/>
      <c r="P55" s="99"/>
      <c r="Q55" s="97"/>
      <c r="R55" s="97"/>
      <c r="S55" s="97"/>
      <c r="T55" s="97"/>
      <c r="U55" s="97"/>
      <c r="V55" s="97"/>
      <c r="W55" s="99"/>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97"/>
      <c r="BS55" s="97"/>
      <c r="BT55" s="97"/>
      <c r="BU55" s="97"/>
      <c r="BV55" s="97"/>
      <c r="BW55" s="97"/>
    </row>
    <row r="56" spans="1:75" s="38" customFormat="1" ht="15.6" customHeight="1">
      <c r="A56" s="97"/>
      <c r="B56" s="97"/>
      <c r="C56" s="97"/>
      <c r="D56" s="97"/>
      <c r="E56" s="97"/>
      <c r="F56" s="97"/>
      <c r="G56" s="97"/>
      <c r="H56" s="97"/>
      <c r="I56" s="99"/>
      <c r="J56" s="97"/>
      <c r="K56" s="97"/>
      <c r="L56" s="97"/>
      <c r="M56" s="97"/>
      <c r="N56" s="97"/>
      <c r="O56" s="97"/>
      <c r="P56" s="99"/>
      <c r="Q56" s="97"/>
      <c r="R56" s="97"/>
      <c r="S56" s="97"/>
      <c r="T56" s="97"/>
      <c r="U56" s="97"/>
      <c r="V56" s="97"/>
      <c r="W56" s="99"/>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row>
    <row r="57" spans="1:75" s="38" customFormat="1" ht="15.6" customHeight="1">
      <c r="A57" s="97"/>
      <c r="B57" s="97"/>
      <c r="C57" s="97"/>
      <c r="D57" s="97"/>
      <c r="E57" s="97"/>
      <c r="F57" s="97"/>
      <c r="G57" s="97"/>
      <c r="H57" s="97"/>
      <c r="I57" s="99"/>
      <c r="J57" s="97"/>
      <c r="K57" s="97"/>
      <c r="L57" s="97"/>
      <c r="M57" s="97"/>
      <c r="N57" s="97"/>
      <c r="O57" s="97"/>
      <c r="P57" s="99"/>
      <c r="Q57" s="97"/>
      <c r="R57" s="97"/>
      <c r="S57" s="97"/>
      <c r="T57" s="97"/>
      <c r="U57" s="97"/>
      <c r="V57" s="97"/>
      <c r="W57" s="99"/>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row>
    <row r="58" spans="1:75" s="38" customFormat="1" ht="15.6" customHeight="1">
      <c r="A58" s="97"/>
      <c r="B58" s="97"/>
      <c r="C58" s="97"/>
      <c r="D58" s="97"/>
      <c r="E58" s="97"/>
      <c r="F58" s="97"/>
      <c r="G58" s="97"/>
      <c r="H58" s="97"/>
      <c r="I58" s="99"/>
      <c r="J58" s="97"/>
      <c r="K58" s="97"/>
      <c r="L58" s="97"/>
      <c r="M58" s="97"/>
      <c r="N58" s="97"/>
      <c r="O58" s="97"/>
      <c r="P58" s="99"/>
      <c r="Q58" s="97"/>
      <c r="R58" s="97"/>
      <c r="S58" s="97"/>
      <c r="T58" s="97"/>
      <c r="U58" s="97"/>
      <c r="V58" s="97"/>
      <c r="W58" s="99"/>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c r="BQ58" s="97"/>
      <c r="BR58" s="97"/>
      <c r="BS58" s="97"/>
      <c r="BT58" s="97"/>
      <c r="BU58" s="97"/>
      <c r="BV58" s="97"/>
      <c r="BW58" s="97"/>
    </row>
    <row r="59" spans="1:75" s="38" customFormat="1" ht="15.6" customHeight="1">
      <c r="A59" s="97"/>
      <c r="B59" s="97"/>
      <c r="C59" s="97"/>
      <c r="D59" s="97"/>
      <c r="E59" s="97"/>
      <c r="F59" s="97"/>
      <c r="G59" s="97"/>
      <c r="H59" s="97"/>
      <c r="I59" s="99"/>
      <c r="J59" s="97"/>
      <c r="K59" s="97"/>
      <c r="L59" s="97"/>
      <c r="M59" s="97"/>
      <c r="N59" s="97"/>
      <c r="O59" s="97"/>
      <c r="P59" s="99"/>
      <c r="Q59" s="97"/>
      <c r="R59" s="97"/>
      <c r="S59" s="97"/>
      <c r="T59" s="97"/>
      <c r="U59" s="97"/>
      <c r="V59" s="97"/>
      <c r="W59" s="99"/>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7"/>
      <c r="BR59" s="97"/>
      <c r="BS59" s="97"/>
      <c r="BT59" s="97"/>
      <c r="BU59" s="97"/>
      <c r="BV59" s="97"/>
      <c r="BW59" s="97"/>
    </row>
    <row r="60" spans="1:75" s="38" customFormat="1" ht="15.6" customHeight="1">
      <c r="A60" s="97"/>
      <c r="B60" s="97"/>
      <c r="C60" s="97"/>
      <c r="D60" s="97"/>
      <c r="E60" s="97"/>
      <c r="F60" s="97"/>
      <c r="G60" s="97"/>
      <c r="H60" s="97"/>
      <c r="I60" s="99"/>
      <c r="J60" s="97"/>
      <c r="K60" s="97"/>
      <c r="L60" s="97"/>
      <c r="M60" s="97"/>
      <c r="N60" s="97"/>
      <c r="O60" s="97"/>
      <c r="P60" s="99"/>
      <c r="Q60" s="97"/>
      <c r="R60" s="97"/>
      <c r="S60" s="97"/>
      <c r="T60" s="97"/>
      <c r="U60" s="97"/>
      <c r="V60" s="97"/>
      <c r="W60" s="99"/>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7"/>
      <c r="BR60" s="97"/>
      <c r="BS60" s="97"/>
      <c r="BT60" s="97"/>
      <c r="BU60" s="97"/>
      <c r="BV60" s="97"/>
      <c r="BW60" s="97"/>
    </row>
    <row r="61" spans="1:75" s="38" customFormat="1" ht="15.6" customHeight="1">
      <c r="A61" s="97"/>
      <c r="B61" s="97"/>
      <c r="C61" s="97"/>
      <c r="D61" s="97"/>
      <c r="E61" s="97"/>
      <c r="F61" s="97"/>
      <c r="G61" s="97"/>
      <c r="H61" s="97"/>
      <c r="I61" s="99"/>
      <c r="J61" s="97"/>
      <c r="K61" s="97"/>
      <c r="L61" s="97"/>
      <c r="M61" s="97"/>
      <c r="N61" s="97"/>
      <c r="O61" s="97"/>
      <c r="P61" s="99"/>
      <c r="Q61" s="97"/>
      <c r="R61" s="97"/>
      <c r="S61" s="97"/>
      <c r="T61" s="97"/>
      <c r="U61" s="97"/>
      <c r="V61" s="97"/>
      <c r="W61" s="99"/>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row>
    <row r="62" spans="1:75" s="38" customFormat="1" ht="15.6" customHeight="1">
      <c r="A62" s="97"/>
      <c r="B62" s="97"/>
      <c r="C62" s="97"/>
      <c r="D62" s="97"/>
      <c r="E62" s="97"/>
      <c r="F62" s="97"/>
      <c r="G62" s="97"/>
      <c r="H62" s="97"/>
      <c r="I62" s="99"/>
      <c r="J62" s="97"/>
      <c r="K62" s="97"/>
      <c r="L62" s="97"/>
      <c r="M62" s="97"/>
      <c r="N62" s="97"/>
      <c r="O62" s="97"/>
      <c r="P62" s="99"/>
      <c r="Q62" s="97"/>
      <c r="R62" s="97"/>
      <c r="S62" s="97"/>
      <c r="T62" s="97"/>
      <c r="U62" s="97"/>
      <c r="V62" s="97"/>
      <c r="W62" s="99"/>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c r="BQ62" s="97"/>
      <c r="BR62" s="97"/>
      <c r="BS62" s="97"/>
      <c r="BT62" s="97"/>
      <c r="BU62" s="97"/>
      <c r="BV62" s="97"/>
      <c r="BW62" s="97"/>
    </row>
    <row r="63" spans="1:75" s="38" customFormat="1" ht="15.6" customHeight="1">
      <c r="A63" s="97"/>
      <c r="B63" s="97"/>
      <c r="C63" s="97"/>
      <c r="D63" s="97"/>
      <c r="E63" s="97"/>
      <c r="F63" s="97"/>
      <c r="G63" s="97"/>
      <c r="H63" s="97"/>
      <c r="I63" s="99"/>
      <c r="J63" s="97"/>
      <c r="K63" s="97"/>
      <c r="L63" s="97"/>
      <c r="M63" s="97"/>
      <c r="N63" s="97"/>
      <c r="O63" s="97"/>
      <c r="P63" s="99"/>
      <c r="Q63" s="97"/>
      <c r="R63" s="97"/>
      <c r="S63" s="97"/>
      <c r="T63" s="97"/>
      <c r="U63" s="97"/>
      <c r="V63" s="97"/>
      <c r="W63" s="99"/>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row>
    <row r="64" spans="1:75" s="38" customFormat="1" ht="15.6" customHeight="1">
      <c r="A64" s="97"/>
      <c r="B64" s="97"/>
      <c r="C64" s="97"/>
      <c r="D64" s="97"/>
      <c r="E64" s="97"/>
      <c r="F64" s="97"/>
      <c r="G64" s="97"/>
      <c r="H64" s="97"/>
      <c r="I64" s="99"/>
      <c r="J64" s="97"/>
      <c r="K64" s="97"/>
      <c r="L64" s="97"/>
      <c r="M64" s="97"/>
      <c r="N64" s="97"/>
      <c r="O64" s="97"/>
      <c r="P64" s="99"/>
      <c r="Q64" s="97"/>
      <c r="R64" s="97"/>
      <c r="S64" s="97"/>
      <c r="T64" s="97"/>
      <c r="U64" s="97"/>
      <c r="V64" s="97"/>
      <c r="W64" s="99"/>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row>
    <row r="65" spans="1:75" s="38" customFormat="1" ht="15.6" customHeight="1">
      <c r="A65" s="97"/>
      <c r="B65" s="97"/>
      <c r="C65" s="97"/>
      <c r="D65" s="97"/>
      <c r="E65" s="97"/>
      <c r="F65" s="97"/>
      <c r="G65" s="97"/>
      <c r="H65" s="97"/>
      <c r="I65" s="99"/>
      <c r="J65" s="97"/>
      <c r="K65" s="97"/>
      <c r="L65" s="97"/>
      <c r="M65" s="97"/>
      <c r="N65" s="97"/>
      <c r="O65" s="97"/>
      <c r="P65" s="99"/>
      <c r="Q65" s="97"/>
      <c r="R65" s="97"/>
      <c r="S65" s="97"/>
      <c r="T65" s="97"/>
      <c r="U65" s="97"/>
      <c r="V65" s="97"/>
      <c r="W65" s="99"/>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row>
    <row r="66" spans="1:75" s="38" customFormat="1" ht="15.6" customHeight="1">
      <c r="A66" s="97"/>
      <c r="B66" s="97"/>
      <c r="C66" s="97"/>
      <c r="D66" s="97"/>
      <c r="E66" s="97"/>
      <c r="F66" s="97"/>
      <c r="G66" s="97"/>
      <c r="H66" s="97"/>
      <c r="I66" s="99"/>
      <c r="J66" s="97"/>
      <c r="K66" s="97"/>
      <c r="L66" s="97"/>
      <c r="M66" s="97"/>
      <c r="N66" s="97"/>
      <c r="O66" s="97"/>
      <c r="P66" s="99"/>
      <c r="Q66" s="97"/>
      <c r="R66" s="97"/>
      <c r="S66" s="97"/>
      <c r="T66" s="97"/>
      <c r="U66" s="97"/>
      <c r="V66" s="97"/>
      <c r="W66" s="99"/>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row>
    <row r="67" spans="1:75" s="38" customFormat="1" ht="15.6" customHeight="1">
      <c r="A67" s="97"/>
      <c r="B67" s="97"/>
      <c r="C67" s="97"/>
      <c r="D67" s="97"/>
      <c r="E67" s="97"/>
      <c r="F67" s="97"/>
      <c r="G67" s="97"/>
      <c r="H67" s="97"/>
      <c r="I67" s="99"/>
      <c r="J67" s="97"/>
      <c r="K67" s="97"/>
      <c r="L67" s="97"/>
      <c r="M67" s="97"/>
      <c r="N67" s="97"/>
      <c r="O67" s="97"/>
      <c r="P67" s="99"/>
      <c r="Q67" s="97"/>
      <c r="R67" s="97"/>
      <c r="S67" s="97"/>
      <c r="T67" s="97"/>
      <c r="U67" s="97"/>
      <c r="V67" s="97"/>
      <c r="W67" s="99"/>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c r="BQ67" s="97"/>
      <c r="BR67" s="97"/>
      <c r="BS67" s="97"/>
      <c r="BT67" s="97"/>
      <c r="BU67" s="97"/>
      <c r="BV67" s="97"/>
      <c r="BW67" s="97"/>
    </row>
    <row r="68" spans="1:75" s="38" customFormat="1" ht="15.6" customHeight="1">
      <c r="A68" s="97"/>
      <c r="B68" s="97"/>
      <c r="C68" s="97"/>
      <c r="D68" s="97"/>
      <c r="E68" s="97"/>
      <c r="F68" s="97"/>
      <c r="G68" s="97"/>
      <c r="H68" s="97"/>
      <c r="I68" s="99"/>
      <c r="J68" s="97"/>
      <c r="K68" s="97"/>
      <c r="L68" s="97"/>
      <c r="M68" s="97"/>
      <c r="N68" s="97"/>
      <c r="O68" s="97"/>
      <c r="P68" s="99"/>
      <c r="Q68" s="97"/>
      <c r="R68" s="97"/>
      <c r="S68" s="97"/>
      <c r="T68" s="97"/>
      <c r="U68" s="97"/>
      <c r="V68" s="97"/>
      <c r="W68" s="99"/>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row>
    <row r="69" spans="1:75" s="38" customFormat="1" ht="15.6" customHeight="1">
      <c r="A69" s="97"/>
      <c r="B69" s="97"/>
      <c r="C69" s="97"/>
      <c r="D69" s="97"/>
      <c r="E69" s="97"/>
      <c r="F69" s="97"/>
      <c r="G69" s="97"/>
      <c r="H69" s="97"/>
      <c r="I69" s="99"/>
      <c r="J69" s="97"/>
      <c r="K69" s="97"/>
      <c r="L69" s="97"/>
      <c r="M69" s="97"/>
      <c r="N69" s="97"/>
      <c r="O69" s="97"/>
      <c r="P69" s="99"/>
      <c r="Q69" s="97"/>
      <c r="R69" s="97"/>
      <c r="S69" s="97"/>
      <c r="T69" s="97"/>
      <c r="U69" s="97"/>
      <c r="V69" s="97"/>
      <c r="W69" s="99"/>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c r="BQ69" s="97"/>
      <c r="BR69" s="97"/>
      <c r="BS69" s="97"/>
      <c r="BT69" s="97"/>
      <c r="BU69" s="97"/>
      <c r="BV69" s="97"/>
      <c r="BW69" s="97"/>
    </row>
    <row r="70" spans="1:75" s="38" customFormat="1" ht="15.6" customHeight="1">
      <c r="A70" s="97"/>
      <c r="B70" s="97"/>
      <c r="C70" s="97"/>
      <c r="D70" s="97"/>
      <c r="E70" s="97"/>
      <c r="F70" s="97"/>
      <c r="G70" s="97"/>
      <c r="H70" s="97"/>
      <c r="I70" s="99"/>
      <c r="J70" s="97"/>
      <c r="K70" s="97"/>
      <c r="L70" s="97"/>
      <c r="M70" s="97"/>
      <c r="N70" s="97"/>
      <c r="O70" s="97"/>
      <c r="P70" s="99"/>
      <c r="Q70" s="97"/>
      <c r="R70" s="97"/>
      <c r="S70" s="97"/>
      <c r="T70" s="97"/>
      <c r="U70" s="97"/>
      <c r="V70" s="97"/>
      <c r="W70" s="99"/>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row>
    <row r="71" spans="1:75" s="38" customFormat="1" ht="15.6" customHeight="1">
      <c r="A71" s="97"/>
      <c r="B71" s="97"/>
      <c r="C71" s="97"/>
      <c r="D71" s="97"/>
      <c r="E71" s="97"/>
      <c r="F71" s="97"/>
      <c r="G71" s="97"/>
      <c r="H71" s="97"/>
      <c r="I71" s="99"/>
      <c r="J71" s="97"/>
      <c r="K71" s="97"/>
      <c r="L71" s="97"/>
      <c r="M71" s="97"/>
      <c r="N71" s="97"/>
      <c r="O71" s="97"/>
      <c r="P71" s="99"/>
      <c r="Q71" s="97"/>
      <c r="R71" s="97"/>
      <c r="S71" s="97"/>
      <c r="T71" s="97"/>
      <c r="U71" s="97"/>
      <c r="V71" s="97"/>
      <c r="W71" s="99"/>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c r="BQ71" s="97"/>
      <c r="BR71" s="97"/>
      <c r="BS71" s="97"/>
      <c r="BT71" s="97"/>
      <c r="BU71" s="97"/>
      <c r="BV71" s="97"/>
      <c r="BW71" s="97"/>
    </row>
    <row r="72" spans="1:75" s="38" customFormat="1" ht="15.6" customHeight="1">
      <c r="A72" s="97"/>
      <c r="B72" s="97"/>
      <c r="C72" s="97"/>
      <c r="D72" s="97"/>
      <c r="E72" s="97"/>
      <c r="F72" s="97"/>
      <c r="G72" s="97"/>
      <c r="H72" s="97"/>
      <c r="I72" s="99"/>
      <c r="J72" s="97"/>
      <c r="K72" s="97"/>
      <c r="L72" s="97"/>
      <c r="M72" s="97"/>
      <c r="N72" s="97"/>
      <c r="O72" s="97"/>
      <c r="P72" s="99"/>
      <c r="Q72" s="97"/>
      <c r="R72" s="97"/>
      <c r="S72" s="97"/>
      <c r="T72" s="97"/>
      <c r="U72" s="97"/>
      <c r="V72" s="97"/>
      <c r="W72" s="99"/>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row>
    <row r="73" spans="1:75" s="38" customFormat="1" ht="15.6" customHeight="1">
      <c r="A73" s="97"/>
      <c r="B73" s="97"/>
      <c r="C73" s="97"/>
      <c r="D73" s="97"/>
      <c r="E73" s="97"/>
      <c r="F73" s="97"/>
      <c r="G73" s="97"/>
      <c r="H73" s="97"/>
      <c r="I73" s="99"/>
      <c r="J73" s="97"/>
      <c r="K73" s="97"/>
      <c r="L73" s="97"/>
      <c r="M73" s="97"/>
      <c r="N73" s="97"/>
      <c r="O73" s="97"/>
      <c r="P73" s="99"/>
      <c r="Q73" s="97"/>
      <c r="R73" s="97"/>
      <c r="S73" s="97"/>
      <c r="T73" s="97"/>
      <c r="U73" s="97"/>
      <c r="V73" s="97"/>
      <c r="W73" s="99"/>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row>
    <row r="74" spans="1:75" s="38" customFormat="1" ht="15.6" customHeight="1">
      <c r="A74" s="97"/>
      <c r="B74" s="97"/>
      <c r="C74" s="97"/>
      <c r="D74" s="97"/>
      <c r="E74" s="97"/>
      <c r="F74" s="97"/>
      <c r="G74" s="97"/>
      <c r="H74" s="97"/>
      <c r="I74" s="99"/>
      <c r="J74" s="97"/>
      <c r="K74" s="97"/>
      <c r="L74" s="97"/>
      <c r="M74" s="97"/>
      <c r="N74" s="97"/>
      <c r="O74" s="97"/>
      <c r="P74" s="99"/>
      <c r="Q74" s="97"/>
      <c r="R74" s="97"/>
      <c r="S74" s="97"/>
      <c r="T74" s="97"/>
      <c r="U74" s="97"/>
      <c r="V74" s="97"/>
      <c r="W74" s="99"/>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row>
    <row r="75" spans="1:75" s="38" customFormat="1" ht="15.6" customHeight="1">
      <c r="A75" s="97"/>
      <c r="B75" s="97"/>
      <c r="C75" s="97"/>
      <c r="D75" s="97"/>
      <c r="E75" s="97"/>
      <c r="F75" s="97"/>
      <c r="G75" s="97"/>
      <c r="H75" s="97"/>
      <c r="I75" s="99"/>
      <c r="J75" s="97"/>
      <c r="K75" s="97"/>
      <c r="L75" s="97"/>
      <c r="M75" s="97"/>
      <c r="N75" s="97"/>
      <c r="O75" s="97"/>
      <c r="P75" s="99"/>
      <c r="Q75" s="97"/>
      <c r="R75" s="97"/>
      <c r="S75" s="97"/>
      <c r="T75" s="97"/>
      <c r="U75" s="97"/>
      <c r="V75" s="97"/>
      <c r="W75" s="99"/>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c r="BQ75" s="97"/>
      <c r="BR75" s="97"/>
      <c r="BS75" s="97"/>
      <c r="BT75" s="97"/>
      <c r="BU75" s="97"/>
      <c r="BV75" s="97"/>
      <c r="BW75" s="97"/>
    </row>
    <row r="76" spans="1:75" s="38" customFormat="1" ht="15.6" customHeight="1">
      <c r="A76" s="97"/>
      <c r="B76" s="97"/>
      <c r="C76" s="97"/>
      <c r="D76" s="97"/>
      <c r="E76" s="97"/>
      <c r="F76" s="97"/>
      <c r="G76" s="97"/>
      <c r="H76" s="97"/>
      <c r="I76" s="99"/>
      <c r="J76" s="97"/>
      <c r="K76" s="97"/>
      <c r="L76" s="97"/>
      <c r="M76" s="97"/>
      <c r="N76" s="97"/>
      <c r="O76" s="97"/>
      <c r="P76" s="99"/>
      <c r="Q76" s="97"/>
      <c r="R76" s="97"/>
      <c r="S76" s="97"/>
      <c r="T76" s="97"/>
      <c r="U76" s="97"/>
      <c r="V76" s="97"/>
      <c r="W76" s="99"/>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c r="BQ76" s="97"/>
      <c r="BR76" s="97"/>
      <c r="BS76" s="97"/>
      <c r="BT76" s="97"/>
      <c r="BU76" s="97"/>
      <c r="BV76" s="97"/>
      <c r="BW76" s="97"/>
    </row>
    <row r="77" spans="1:75" s="38" customFormat="1" ht="15.6" customHeight="1">
      <c r="A77" s="97"/>
      <c r="B77" s="97"/>
      <c r="C77" s="97"/>
      <c r="D77" s="97"/>
      <c r="E77" s="97"/>
      <c r="F77" s="97"/>
      <c r="G77" s="97"/>
      <c r="H77" s="97"/>
      <c r="I77" s="99"/>
      <c r="J77" s="97"/>
      <c r="K77" s="97"/>
      <c r="L77" s="97"/>
      <c r="M77" s="97"/>
      <c r="N77" s="97"/>
      <c r="O77" s="97"/>
      <c r="P77" s="99"/>
      <c r="Q77" s="97"/>
      <c r="R77" s="97"/>
      <c r="S77" s="97"/>
      <c r="T77" s="97"/>
      <c r="U77" s="97"/>
      <c r="V77" s="97"/>
      <c r="W77" s="99"/>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c r="BQ77" s="97"/>
      <c r="BR77" s="97"/>
      <c r="BS77" s="97"/>
      <c r="BT77" s="97"/>
      <c r="BU77" s="97"/>
      <c r="BV77" s="97"/>
      <c r="BW77" s="97"/>
    </row>
    <row r="78" spans="1:75" s="38" customFormat="1" ht="15.6" customHeight="1">
      <c r="A78" s="97"/>
      <c r="B78" s="97"/>
      <c r="C78" s="97"/>
      <c r="D78" s="97"/>
      <c r="E78" s="97"/>
      <c r="F78" s="97"/>
      <c r="G78" s="97"/>
      <c r="H78" s="97"/>
      <c r="I78" s="99"/>
      <c r="J78" s="97"/>
      <c r="K78" s="97"/>
      <c r="L78" s="97"/>
      <c r="M78" s="97"/>
      <c r="N78" s="97"/>
      <c r="O78" s="97"/>
      <c r="P78" s="99"/>
      <c r="Q78" s="97"/>
      <c r="R78" s="97"/>
      <c r="S78" s="97"/>
      <c r="T78" s="97"/>
      <c r="U78" s="97"/>
      <c r="V78" s="97"/>
      <c r="W78" s="99"/>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row>
    <row r="79" spans="1:75" s="38" customFormat="1" ht="15.6" customHeight="1">
      <c r="A79" s="97"/>
      <c r="B79" s="97"/>
      <c r="C79" s="97"/>
      <c r="D79" s="97"/>
      <c r="E79" s="97"/>
      <c r="F79" s="97"/>
      <c r="G79" s="97"/>
      <c r="H79" s="97"/>
      <c r="I79" s="99"/>
      <c r="J79" s="97"/>
      <c r="K79" s="97"/>
      <c r="L79" s="97"/>
      <c r="M79" s="97"/>
      <c r="N79" s="97"/>
      <c r="O79" s="97"/>
      <c r="P79" s="99"/>
      <c r="Q79" s="97"/>
      <c r="R79" s="97"/>
      <c r="S79" s="97"/>
      <c r="T79" s="97"/>
      <c r="U79" s="97"/>
      <c r="V79" s="97"/>
      <c r="W79" s="99"/>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c r="BQ79" s="97"/>
      <c r="BR79" s="97"/>
      <c r="BS79" s="97"/>
      <c r="BT79" s="97"/>
      <c r="BU79" s="97"/>
      <c r="BV79" s="97"/>
      <c r="BW79" s="97"/>
    </row>
    <row r="80" spans="1:75" s="38" customFormat="1" ht="15.6" customHeight="1">
      <c r="A80" s="97"/>
      <c r="B80" s="97"/>
      <c r="C80" s="97"/>
      <c r="D80" s="97"/>
      <c r="E80" s="97"/>
      <c r="F80" s="97"/>
      <c r="G80" s="97"/>
      <c r="H80" s="97"/>
      <c r="I80" s="99"/>
      <c r="J80" s="97"/>
      <c r="K80" s="97"/>
      <c r="L80" s="97"/>
      <c r="M80" s="97"/>
      <c r="N80" s="97"/>
      <c r="O80" s="97"/>
      <c r="P80" s="99"/>
      <c r="Q80" s="97"/>
      <c r="R80" s="97"/>
      <c r="S80" s="97"/>
      <c r="T80" s="97"/>
      <c r="U80" s="97"/>
      <c r="V80" s="97"/>
      <c r="W80" s="99"/>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row>
    <row r="81" spans="1:75" s="38" customFormat="1" ht="15.6" customHeight="1">
      <c r="A81" s="97"/>
      <c r="B81" s="97"/>
      <c r="C81" s="97"/>
      <c r="D81" s="97"/>
      <c r="E81" s="97"/>
      <c r="F81" s="97"/>
      <c r="G81" s="97"/>
      <c r="H81" s="97"/>
      <c r="I81" s="99"/>
      <c r="J81" s="97"/>
      <c r="K81" s="97"/>
      <c r="L81" s="97"/>
      <c r="M81" s="97"/>
      <c r="N81" s="97"/>
      <c r="O81" s="97"/>
      <c r="P81" s="99"/>
      <c r="Q81" s="97"/>
      <c r="R81" s="97"/>
      <c r="S81" s="97"/>
      <c r="T81" s="97"/>
      <c r="U81" s="97"/>
      <c r="V81" s="97"/>
      <c r="W81" s="99"/>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c r="BQ81" s="97"/>
      <c r="BR81" s="97"/>
      <c r="BS81" s="97"/>
      <c r="BT81" s="97"/>
      <c r="BU81" s="97"/>
      <c r="BV81" s="97"/>
      <c r="BW81" s="97"/>
    </row>
    <row r="82" spans="1:75" s="38" customFormat="1" ht="15.6" customHeight="1">
      <c r="A82" s="97"/>
      <c r="B82" s="97"/>
      <c r="C82" s="97"/>
      <c r="D82" s="97"/>
      <c r="E82" s="97"/>
      <c r="F82" s="97"/>
      <c r="G82" s="97"/>
      <c r="H82" s="97"/>
      <c r="I82" s="99"/>
      <c r="J82" s="97"/>
      <c r="K82" s="97"/>
      <c r="L82" s="97"/>
      <c r="M82" s="97"/>
      <c r="N82" s="97"/>
      <c r="O82" s="97"/>
      <c r="P82" s="99"/>
      <c r="Q82" s="97"/>
      <c r="R82" s="97"/>
      <c r="S82" s="97"/>
      <c r="T82" s="97"/>
      <c r="U82" s="97"/>
      <c r="V82" s="97"/>
      <c r="W82" s="99"/>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c r="BQ82" s="97"/>
      <c r="BR82" s="97"/>
      <c r="BS82" s="97"/>
      <c r="BT82" s="97"/>
      <c r="BU82" s="97"/>
      <c r="BV82" s="97"/>
      <c r="BW82" s="97"/>
    </row>
    <row r="83" spans="1:75" s="38" customFormat="1" ht="15.6" customHeight="1">
      <c r="A83" s="97"/>
      <c r="B83" s="97"/>
      <c r="C83" s="97"/>
      <c r="D83" s="97"/>
      <c r="E83" s="97"/>
      <c r="F83" s="97"/>
      <c r="G83" s="97"/>
      <c r="H83" s="97"/>
      <c r="I83" s="99"/>
      <c r="J83" s="97"/>
      <c r="K83" s="97"/>
      <c r="L83" s="97"/>
      <c r="M83" s="97"/>
      <c r="N83" s="97"/>
      <c r="O83" s="97"/>
      <c r="P83" s="99"/>
      <c r="Q83" s="97"/>
      <c r="R83" s="97"/>
      <c r="S83" s="97"/>
      <c r="T83" s="97"/>
      <c r="U83" s="97"/>
      <c r="V83" s="97"/>
      <c r="W83" s="99"/>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c r="BQ83" s="97"/>
      <c r="BR83" s="97"/>
      <c r="BS83" s="97"/>
      <c r="BT83" s="97"/>
      <c r="BU83" s="97"/>
      <c r="BV83" s="97"/>
      <c r="BW83" s="97"/>
    </row>
    <row r="84" spans="1:75" s="38" customFormat="1" ht="15.6" customHeight="1">
      <c r="A84" s="97"/>
      <c r="B84" s="97"/>
      <c r="C84" s="97"/>
      <c r="D84" s="97"/>
      <c r="E84" s="97"/>
      <c r="F84" s="97"/>
      <c r="G84" s="97"/>
      <c r="H84" s="97"/>
      <c r="I84" s="99"/>
      <c r="J84" s="97"/>
      <c r="K84" s="97"/>
      <c r="L84" s="97"/>
      <c r="M84" s="97"/>
      <c r="N84" s="97"/>
      <c r="O84" s="97"/>
      <c r="P84" s="99"/>
      <c r="Q84" s="97"/>
      <c r="R84" s="97"/>
      <c r="S84" s="97"/>
      <c r="T84" s="97"/>
      <c r="U84" s="97"/>
      <c r="V84" s="97"/>
      <c r="W84" s="99"/>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7"/>
      <c r="BR84" s="97"/>
      <c r="BS84" s="97"/>
      <c r="BT84" s="97"/>
      <c r="BU84" s="97"/>
      <c r="BV84" s="97"/>
      <c r="BW84" s="97"/>
    </row>
    <row r="85" spans="1:75" s="38" customFormat="1" ht="15.6" customHeight="1">
      <c r="A85" s="97"/>
      <c r="B85" s="97"/>
      <c r="C85" s="97"/>
      <c r="D85" s="97"/>
      <c r="E85" s="97"/>
      <c r="F85" s="97"/>
      <c r="G85" s="97"/>
      <c r="H85" s="97"/>
      <c r="I85" s="99"/>
      <c r="J85" s="97"/>
      <c r="K85" s="97"/>
      <c r="L85" s="97"/>
      <c r="M85" s="97"/>
      <c r="N85" s="97"/>
      <c r="O85" s="97"/>
      <c r="P85" s="99"/>
      <c r="Q85" s="97"/>
      <c r="R85" s="97"/>
      <c r="S85" s="97"/>
      <c r="T85" s="97"/>
      <c r="U85" s="97"/>
      <c r="V85" s="97"/>
      <c r="W85" s="99"/>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c r="BQ85" s="97"/>
      <c r="BR85" s="97"/>
      <c r="BS85" s="97"/>
      <c r="BT85" s="97"/>
      <c r="BU85" s="97"/>
      <c r="BV85" s="97"/>
      <c r="BW85" s="97"/>
    </row>
    <row r="86" spans="1:75" s="38" customFormat="1" ht="15.6" customHeight="1">
      <c r="A86" s="97"/>
      <c r="B86" s="97"/>
      <c r="C86" s="97"/>
      <c r="D86" s="97"/>
      <c r="E86" s="97"/>
      <c r="F86" s="97"/>
      <c r="G86" s="97"/>
      <c r="H86" s="97"/>
      <c r="I86" s="99"/>
      <c r="J86" s="97"/>
      <c r="K86" s="97"/>
      <c r="L86" s="97"/>
      <c r="M86" s="97"/>
      <c r="N86" s="97"/>
      <c r="O86" s="97"/>
      <c r="P86" s="99"/>
      <c r="Q86" s="97"/>
      <c r="R86" s="97"/>
      <c r="S86" s="97"/>
      <c r="T86" s="97"/>
      <c r="U86" s="97"/>
      <c r="V86" s="97"/>
      <c r="W86" s="99"/>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c r="BQ86" s="97"/>
      <c r="BR86" s="97"/>
      <c r="BS86" s="97"/>
      <c r="BT86" s="97"/>
      <c r="BU86" s="97"/>
      <c r="BV86" s="97"/>
      <c r="BW86" s="97"/>
    </row>
    <row r="87" spans="1:75" s="38" customFormat="1" ht="15.6" customHeight="1">
      <c r="A87" s="97"/>
      <c r="B87" s="97"/>
      <c r="C87" s="97"/>
      <c r="D87" s="97"/>
      <c r="E87" s="97"/>
      <c r="F87" s="97"/>
      <c r="G87" s="97"/>
      <c r="H87" s="97"/>
      <c r="I87" s="99"/>
      <c r="J87" s="97"/>
      <c r="K87" s="97"/>
      <c r="L87" s="97"/>
      <c r="M87" s="97"/>
      <c r="N87" s="97"/>
      <c r="O87" s="97"/>
      <c r="P87" s="99"/>
      <c r="Q87" s="97"/>
      <c r="R87" s="97"/>
      <c r="S87" s="97"/>
      <c r="T87" s="97"/>
      <c r="U87" s="97"/>
      <c r="V87" s="97"/>
      <c r="W87" s="99"/>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c r="BQ87" s="97"/>
      <c r="BR87" s="97"/>
      <c r="BS87" s="97"/>
      <c r="BT87" s="97"/>
      <c r="BU87" s="97"/>
      <c r="BV87" s="97"/>
      <c r="BW87" s="97"/>
    </row>
    <row r="88" spans="1:75" s="38" customFormat="1" ht="15.6" customHeight="1">
      <c r="A88" s="97"/>
      <c r="B88" s="97"/>
      <c r="C88" s="97"/>
      <c r="D88" s="97"/>
      <c r="E88" s="97"/>
      <c r="F88" s="97"/>
      <c r="G88" s="97"/>
      <c r="H88" s="97"/>
      <c r="I88" s="99"/>
      <c r="J88" s="97"/>
      <c r="K88" s="97"/>
      <c r="L88" s="97"/>
      <c r="M88" s="97"/>
      <c r="N88" s="97"/>
      <c r="O88" s="97"/>
      <c r="P88" s="99"/>
      <c r="Q88" s="97"/>
      <c r="R88" s="97"/>
      <c r="S88" s="97"/>
      <c r="T88" s="97"/>
      <c r="U88" s="97"/>
      <c r="V88" s="97"/>
      <c r="W88" s="99"/>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c r="BQ88" s="97"/>
      <c r="BR88" s="97"/>
      <c r="BS88" s="97"/>
      <c r="BT88" s="97"/>
      <c r="BU88" s="97"/>
      <c r="BV88" s="97"/>
      <c r="BW88" s="97"/>
    </row>
    <row r="89" spans="1:75" s="38" customFormat="1" ht="15.6" customHeight="1">
      <c r="A89" s="97"/>
      <c r="B89" s="97"/>
      <c r="C89" s="97"/>
      <c r="D89" s="97"/>
      <c r="E89" s="97"/>
      <c r="F89" s="97"/>
      <c r="G89" s="97"/>
      <c r="H89" s="97"/>
      <c r="I89" s="99"/>
      <c r="J89" s="97"/>
      <c r="K89" s="97"/>
      <c r="L89" s="97"/>
      <c r="M89" s="97"/>
      <c r="N89" s="97"/>
      <c r="O89" s="97"/>
      <c r="P89" s="99"/>
      <c r="Q89" s="97"/>
      <c r="R89" s="97"/>
      <c r="S89" s="97"/>
      <c r="T89" s="97"/>
      <c r="U89" s="97"/>
      <c r="V89" s="97"/>
      <c r="W89" s="99"/>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c r="BQ89" s="97"/>
      <c r="BR89" s="97"/>
      <c r="BS89" s="97"/>
      <c r="BT89" s="97"/>
      <c r="BU89" s="97"/>
      <c r="BV89" s="97"/>
      <c r="BW89" s="97"/>
    </row>
    <row r="90" spans="1:75" s="38" customFormat="1" ht="15.6" customHeight="1">
      <c r="A90" s="97"/>
      <c r="B90" s="97"/>
      <c r="C90" s="97"/>
      <c r="D90" s="97"/>
      <c r="E90" s="97"/>
      <c r="F90" s="97"/>
      <c r="G90" s="97"/>
      <c r="H90" s="97"/>
      <c r="I90" s="99"/>
      <c r="J90" s="97"/>
      <c r="K90" s="97"/>
      <c r="L90" s="97"/>
      <c r="M90" s="97"/>
      <c r="N90" s="97"/>
      <c r="O90" s="97"/>
      <c r="P90" s="99"/>
      <c r="Q90" s="97"/>
      <c r="R90" s="97"/>
      <c r="S90" s="97"/>
      <c r="T90" s="97"/>
      <c r="U90" s="97"/>
      <c r="V90" s="97"/>
      <c r="W90" s="99"/>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97"/>
      <c r="BT90" s="97"/>
      <c r="BU90" s="97"/>
      <c r="BV90" s="97"/>
      <c r="BW90" s="97"/>
    </row>
    <row r="91" spans="1:75" s="38" customFormat="1" ht="15.6" customHeight="1">
      <c r="A91" s="97"/>
      <c r="B91" s="97"/>
      <c r="C91" s="97"/>
      <c r="D91" s="97"/>
      <c r="E91" s="97"/>
      <c r="F91" s="97"/>
      <c r="G91" s="97"/>
      <c r="H91" s="97"/>
      <c r="I91" s="99"/>
      <c r="J91" s="97"/>
      <c r="K91" s="97"/>
      <c r="L91" s="97"/>
      <c r="M91" s="97"/>
      <c r="N91" s="97"/>
      <c r="O91" s="97"/>
      <c r="P91" s="99"/>
      <c r="Q91" s="97"/>
      <c r="R91" s="97"/>
      <c r="S91" s="97"/>
      <c r="T91" s="97"/>
      <c r="U91" s="97"/>
      <c r="V91" s="97"/>
      <c r="W91" s="99"/>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97"/>
      <c r="BT91" s="97"/>
      <c r="BU91" s="97"/>
      <c r="BV91" s="97"/>
      <c r="BW91" s="97"/>
    </row>
    <row r="92" spans="1:75" s="38" customFormat="1" ht="15.6" customHeight="1">
      <c r="A92" s="97"/>
      <c r="B92" s="97"/>
      <c r="C92" s="97"/>
      <c r="D92" s="97"/>
      <c r="E92" s="97"/>
      <c r="F92" s="97"/>
      <c r="G92" s="97"/>
      <c r="H92" s="97"/>
      <c r="I92" s="99"/>
      <c r="J92" s="97"/>
      <c r="K92" s="97"/>
      <c r="L92" s="97"/>
      <c r="M92" s="97"/>
      <c r="N92" s="97"/>
      <c r="O92" s="97"/>
      <c r="P92" s="99"/>
      <c r="Q92" s="97"/>
      <c r="R92" s="97"/>
      <c r="S92" s="97"/>
      <c r="T92" s="97"/>
      <c r="U92" s="97"/>
      <c r="V92" s="97"/>
      <c r="W92" s="99"/>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97"/>
      <c r="BT92" s="97"/>
      <c r="BU92" s="97"/>
      <c r="BV92" s="97"/>
      <c r="BW92" s="97"/>
    </row>
    <row r="93" spans="1:75" s="38" customFormat="1" ht="15.6" customHeight="1">
      <c r="A93" s="97"/>
      <c r="B93" s="97"/>
      <c r="C93" s="97"/>
      <c r="D93" s="97"/>
      <c r="E93" s="97"/>
      <c r="F93" s="97"/>
      <c r="G93" s="97"/>
      <c r="H93" s="97"/>
      <c r="I93" s="99"/>
      <c r="J93" s="97"/>
      <c r="K93" s="97"/>
      <c r="L93" s="97"/>
      <c r="M93" s="97"/>
      <c r="N93" s="97"/>
      <c r="O93" s="97"/>
      <c r="P93" s="99"/>
      <c r="Q93" s="97"/>
      <c r="R93" s="97"/>
      <c r="S93" s="97"/>
      <c r="T93" s="97"/>
      <c r="U93" s="97"/>
      <c r="V93" s="97"/>
      <c r="W93" s="99"/>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c r="BQ93" s="97"/>
      <c r="BR93" s="97"/>
      <c r="BS93" s="97"/>
      <c r="BT93" s="97"/>
      <c r="BU93" s="97"/>
      <c r="BV93" s="97"/>
      <c r="BW93" s="97"/>
    </row>
    <row r="94" spans="1:75" s="38" customFormat="1" ht="15.6" customHeight="1">
      <c r="A94" s="97"/>
      <c r="B94" s="97"/>
      <c r="C94" s="97"/>
      <c r="D94" s="97"/>
      <c r="E94" s="97"/>
      <c r="F94" s="97"/>
      <c r="G94" s="97"/>
      <c r="H94" s="97"/>
      <c r="I94" s="99"/>
      <c r="J94" s="97"/>
      <c r="K94" s="97"/>
      <c r="L94" s="97"/>
      <c r="M94" s="97"/>
      <c r="N94" s="97"/>
      <c r="O94" s="97"/>
      <c r="P94" s="99"/>
      <c r="Q94" s="97"/>
      <c r="R94" s="97"/>
      <c r="S94" s="97"/>
      <c r="T94" s="97"/>
      <c r="U94" s="97"/>
      <c r="V94" s="97"/>
      <c r="W94" s="99"/>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c r="BQ94" s="97"/>
      <c r="BR94" s="97"/>
      <c r="BS94" s="97"/>
      <c r="BT94" s="97"/>
      <c r="BU94" s="97"/>
      <c r="BV94" s="97"/>
      <c r="BW94" s="97"/>
    </row>
    <row r="95" spans="1:75" s="38" customFormat="1" ht="15.6" customHeight="1">
      <c r="A95" s="97"/>
      <c r="B95" s="97"/>
      <c r="C95" s="97"/>
      <c r="D95" s="97"/>
      <c r="E95" s="97"/>
      <c r="F95" s="97"/>
      <c r="G95" s="97"/>
      <c r="H95" s="97"/>
      <c r="I95" s="99"/>
      <c r="J95" s="97"/>
      <c r="K95" s="97"/>
      <c r="L95" s="97"/>
      <c r="M95" s="97"/>
      <c r="N95" s="97"/>
      <c r="O95" s="97"/>
      <c r="P95" s="99"/>
      <c r="Q95" s="97"/>
      <c r="R95" s="97"/>
      <c r="S95" s="97"/>
      <c r="T95" s="97"/>
      <c r="U95" s="97"/>
      <c r="V95" s="97"/>
      <c r="W95" s="99"/>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c r="BQ95" s="97"/>
      <c r="BR95" s="97"/>
      <c r="BS95" s="97"/>
      <c r="BT95" s="97"/>
      <c r="BU95" s="97"/>
      <c r="BV95" s="97"/>
      <c r="BW95" s="97"/>
    </row>
    <row r="96" spans="1:75" s="38" customFormat="1" ht="15.6" customHeight="1">
      <c r="A96" s="97"/>
      <c r="B96" s="97"/>
      <c r="C96" s="97"/>
      <c r="D96" s="97"/>
      <c r="E96" s="97"/>
      <c r="F96" s="97"/>
      <c r="G96" s="97"/>
      <c r="H96" s="97"/>
      <c r="I96" s="99"/>
      <c r="J96" s="97"/>
      <c r="K96" s="97"/>
      <c r="L96" s="97"/>
      <c r="M96" s="97"/>
      <c r="N96" s="97"/>
      <c r="O96" s="97"/>
      <c r="P96" s="99"/>
      <c r="Q96" s="97"/>
      <c r="R96" s="97"/>
      <c r="S96" s="97"/>
      <c r="T96" s="97"/>
      <c r="U96" s="97"/>
      <c r="V96" s="97"/>
      <c r="W96" s="99"/>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c r="BQ96" s="97"/>
      <c r="BR96" s="97"/>
      <c r="BS96" s="97"/>
      <c r="BT96" s="97"/>
      <c r="BU96" s="97"/>
      <c r="BV96" s="97"/>
      <c r="BW96" s="97"/>
    </row>
    <row r="97" spans="1:75" s="38" customFormat="1" ht="15.6" customHeight="1">
      <c r="A97" s="97"/>
      <c r="B97" s="97"/>
      <c r="C97" s="97"/>
      <c r="D97" s="97"/>
      <c r="E97" s="97"/>
      <c r="F97" s="97"/>
      <c r="G97" s="97"/>
      <c r="H97" s="97"/>
      <c r="I97" s="99"/>
      <c r="J97" s="97"/>
      <c r="K97" s="97"/>
      <c r="L97" s="97"/>
      <c r="M97" s="97"/>
      <c r="N97" s="97"/>
      <c r="O97" s="97"/>
      <c r="P97" s="99"/>
      <c r="Q97" s="97"/>
      <c r="R97" s="97"/>
      <c r="S97" s="97"/>
      <c r="T97" s="97"/>
      <c r="U97" s="97"/>
      <c r="V97" s="97"/>
      <c r="W97" s="99"/>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c r="BQ97" s="97"/>
      <c r="BR97" s="97"/>
      <c r="BS97" s="97"/>
      <c r="BT97" s="97"/>
      <c r="BU97" s="97"/>
      <c r="BV97" s="97"/>
      <c r="BW97" s="97"/>
    </row>
    <row r="98" spans="1:75" s="38" customFormat="1" ht="15.6" customHeight="1">
      <c r="A98" s="97"/>
      <c r="B98" s="97"/>
      <c r="C98" s="97"/>
      <c r="D98" s="97"/>
      <c r="E98" s="97"/>
      <c r="F98" s="97"/>
      <c r="G98" s="97"/>
      <c r="H98" s="97"/>
      <c r="I98" s="99"/>
      <c r="J98" s="97"/>
      <c r="K98" s="97"/>
      <c r="L98" s="97"/>
      <c r="M98" s="97"/>
      <c r="N98" s="97"/>
      <c r="O98" s="97"/>
      <c r="P98" s="99"/>
      <c r="Q98" s="97"/>
      <c r="R98" s="97"/>
      <c r="S98" s="97"/>
      <c r="T98" s="97"/>
      <c r="U98" s="97"/>
      <c r="V98" s="97"/>
      <c r="W98" s="99"/>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c r="BQ98" s="97"/>
      <c r="BR98" s="97"/>
      <c r="BS98" s="97"/>
      <c r="BT98" s="97"/>
      <c r="BU98" s="97"/>
      <c r="BV98" s="97"/>
      <c r="BW98" s="97"/>
    </row>
    <row r="99" spans="1:75" s="38" customFormat="1" ht="15.6" customHeight="1">
      <c r="A99" s="97"/>
      <c r="B99" s="97"/>
      <c r="C99" s="97"/>
      <c r="D99" s="97"/>
      <c r="E99" s="97"/>
      <c r="F99" s="97"/>
      <c r="G99" s="97"/>
      <c r="H99" s="97"/>
      <c r="I99" s="99"/>
      <c r="J99" s="97"/>
      <c r="K99" s="97"/>
      <c r="L99" s="97"/>
      <c r="M99" s="97"/>
      <c r="N99" s="97"/>
      <c r="O99" s="97"/>
      <c r="P99" s="99"/>
      <c r="Q99" s="97"/>
      <c r="R99" s="97"/>
      <c r="S99" s="97"/>
      <c r="T99" s="97"/>
      <c r="U99" s="97"/>
      <c r="V99" s="97"/>
      <c r="W99" s="99"/>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row>
    <row r="100" spans="1:75" s="38" customFormat="1" ht="15.6" customHeight="1">
      <c r="A100" s="97"/>
      <c r="B100" s="97"/>
      <c r="C100" s="97"/>
      <c r="D100" s="97"/>
      <c r="E100" s="97"/>
      <c r="F100" s="97"/>
      <c r="G100" s="97"/>
      <c r="H100" s="97"/>
      <c r="I100" s="99"/>
      <c r="J100" s="97"/>
      <c r="K100" s="97"/>
      <c r="L100" s="97"/>
      <c r="M100" s="97"/>
      <c r="N100" s="97"/>
      <c r="O100" s="97"/>
      <c r="P100" s="99"/>
      <c r="Q100" s="97"/>
      <c r="R100" s="97"/>
      <c r="S100" s="97"/>
      <c r="T100" s="97"/>
      <c r="U100" s="97"/>
      <c r="V100" s="97"/>
      <c r="W100" s="99"/>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row>
    <row r="101" spans="1:75" s="38" customFormat="1" ht="15.6" customHeight="1">
      <c r="A101" s="97"/>
      <c r="B101" s="97"/>
      <c r="C101" s="97"/>
      <c r="D101" s="97"/>
      <c r="E101" s="97"/>
      <c r="F101" s="97"/>
      <c r="G101" s="97"/>
      <c r="H101" s="97"/>
      <c r="I101" s="99"/>
      <c r="J101" s="97"/>
      <c r="K101" s="97"/>
      <c r="L101" s="97"/>
      <c r="M101" s="97"/>
      <c r="N101" s="97"/>
      <c r="O101" s="97"/>
      <c r="P101" s="99"/>
      <c r="Q101" s="97"/>
      <c r="R101" s="97"/>
      <c r="S101" s="97"/>
      <c r="T101" s="97"/>
      <c r="U101" s="97"/>
      <c r="V101" s="97"/>
      <c r="W101" s="99"/>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c r="BQ101" s="97"/>
      <c r="BR101" s="97"/>
      <c r="BS101" s="97"/>
      <c r="BT101" s="97"/>
      <c r="BU101" s="97"/>
      <c r="BV101" s="97"/>
      <c r="BW101" s="97"/>
    </row>
    <row r="102" spans="1:75" s="38" customFormat="1" ht="15.6" customHeight="1">
      <c r="A102" s="97"/>
      <c r="B102" s="97"/>
      <c r="C102" s="97"/>
      <c r="D102" s="97"/>
      <c r="E102" s="97"/>
      <c r="F102" s="97"/>
      <c r="G102" s="97"/>
      <c r="H102" s="97"/>
      <c r="I102" s="99"/>
      <c r="J102" s="97"/>
      <c r="K102" s="97"/>
      <c r="L102" s="97"/>
      <c r="M102" s="97"/>
      <c r="N102" s="97"/>
      <c r="O102" s="97"/>
      <c r="P102" s="99"/>
      <c r="Q102" s="97"/>
      <c r="R102" s="97"/>
      <c r="S102" s="97"/>
      <c r="T102" s="97"/>
      <c r="U102" s="97"/>
      <c r="V102" s="97"/>
      <c r="W102" s="99"/>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c r="BQ102" s="97"/>
      <c r="BR102" s="97"/>
      <c r="BS102" s="97"/>
      <c r="BT102" s="97"/>
      <c r="BU102" s="97"/>
      <c r="BV102" s="97"/>
      <c r="BW102" s="97"/>
    </row>
    <row r="103" spans="1:75" s="38" customFormat="1" ht="15.6" customHeight="1">
      <c r="A103" s="97"/>
      <c r="B103" s="97"/>
      <c r="C103" s="97"/>
      <c r="D103" s="97"/>
      <c r="E103" s="97"/>
      <c r="F103" s="97"/>
      <c r="G103" s="97"/>
      <c r="H103" s="97"/>
      <c r="I103" s="99"/>
      <c r="J103" s="97"/>
      <c r="K103" s="97"/>
      <c r="L103" s="97"/>
      <c r="M103" s="97"/>
      <c r="N103" s="97"/>
      <c r="O103" s="97"/>
      <c r="P103" s="99"/>
      <c r="Q103" s="97"/>
      <c r="R103" s="97"/>
      <c r="S103" s="97"/>
      <c r="T103" s="97"/>
      <c r="U103" s="97"/>
      <c r="V103" s="97"/>
      <c r="W103" s="99"/>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c r="BQ103" s="97"/>
      <c r="BR103" s="97"/>
      <c r="BS103" s="97"/>
      <c r="BT103" s="97"/>
      <c r="BU103" s="97"/>
      <c r="BV103" s="97"/>
      <c r="BW103" s="97"/>
    </row>
    <row r="104" spans="1:75" s="38" customFormat="1" ht="15.6" customHeight="1">
      <c r="A104" s="97"/>
      <c r="B104" s="97"/>
      <c r="C104" s="97"/>
      <c r="D104" s="97"/>
      <c r="E104" s="97"/>
      <c r="F104" s="97"/>
      <c r="G104" s="97"/>
      <c r="H104" s="97"/>
      <c r="I104" s="99"/>
      <c r="J104" s="97"/>
      <c r="K104" s="97"/>
      <c r="L104" s="97"/>
      <c r="M104" s="97"/>
      <c r="N104" s="97"/>
      <c r="O104" s="97"/>
      <c r="P104" s="99"/>
      <c r="Q104" s="97"/>
      <c r="R104" s="97"/>
      <c r="S104" s="97"/>
      <c r="T104" s="97"/>
      <c r="U104" s="97"/>
      <c r="V104" s="97"/>
      <c r="W104" s="99"/>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c r="BQ104" s="97"/>
      <c r="BR104" s="97"/>
      <c r="BS104" s="97"/>
      <c r="BT104" s="97"/>
      <c r="BU104" s="97"/>
      <c r="BV104" s="97"/>
      <c r="BW104" s="97"/>
    </row>
    <row r="105" spans="1:75" s="38" customFormat="1" ht="15.6" customHeight="1">
      <c r="A105" s="97"/>
      <c r="B105" s="97"/>
      <c r="C105" s="97"/>
      <c r="D105" s="97"/>
      <c r="E105" s="97"/>
      <c r="F105" s="97"/>
      <c r="G105" s="97"/>
      <c r="H105" s="97"/>
      <c r="I105" s="99"/>
      <c r="J105" s="97"/>
      <c r="K105" s="97"/>
      <c r="L105" s="97"/>
      <c r="M105" s="97"/>
      <c r="N105" s="97"/>
      <c r="O105" s="97"/>
      <c r="P105" s="99"/>
      <c r="Q105" s="97"/>
      <c r="R105" s="97"/>
      <c r="S105" s="97"/>
      <c r="T105" s="97"/>
      <c r="U105" s="97"/>
      <c r="V105" s="97"/>
      <c r="W105" s="99"/>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c r="BQ105" s="97"/>
      <c r="BR105" s="97"/>
      <c r="BS105" s="97"/>
      <c r="BT105" s="97"/>
      <c r="BU105" s="97"/>
      <c r="BV105" s="97"/>
      <c r="BW105" s="97"/>
    </row>
    <row r="106" spans="1:75" s="38" customFormat="1" ht="15.6" customHeight="1">
      <c r="A106" s="97"/>
      <c r="B106" s="97"/>
      <c r="C106" s="97"/>
      <c r="D106" s="97"/>
      <c r="E106" s="97"/>
      <c r="F106" s="97"/>
      <c r="G106" s="97"/>
      <c r="H106" s="97"/>
      <c r="I106" s="99"/>
      <c r="J106" s="97"/>
      <c r="K106" s="97"/>
      <c r="L106" s="97"/>
      <c r="M106" s="97"/>
      <c r="N106" s="97"/>
      <c r="O106" s="97"/>
      <c r="P106" s="99"/>
      <c r="Q106" s="97"/>
      <c r="R106" s="97"/>
      <c r="S106" s="97"/>
      <c r="T106" s="97"/>
      <c r="U106" s="97"/>
      <c r="V106" s="97"/>
      <c r="W106" s="99"/>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c r="BQ106" s="97"/>
      <c r="BR106" s="97"/>
      <c r="BS106" s="97"/>
      <c r="BT106" s="97"/>
      <c r="BU106" s="97"/>
      <c r="BV106" s="97"/>
      <c r="BW106" s="97"/>
    </row>
    <row r="107" spans="1:75" s="38" customFormat="1" ht="15.6" customHeight="1">
      <c r="A107" s="97"/>
      <c r="B107" s="97"/>
      <c r="C107" s="97"/>
      <c r="D107" s="97"/>
      <c r="E107" s="97"/>
      <c r="F107" s="97"/>
      <c r="G107" s="97"/>
      <c r="H107" s="97"/>
      <c r="I107" s="99"/>
      <c r="J107" s="97"/>
      <c r="K107" s="97"/>
      <c r="L107" s="97"/>
      <c r="M107" s="97"/>
      <c r="N107" s="97"/>
      <c r="O107" s="97"/>
      <c r="P107" s="99"/>
      <c r="Q107" s="97"/>
      <c r="R107" s="97"/>
      <c r="S107" s="97"/>
      <c r="T107" s="97"/>
      <c r="U107" s="97"/>
      <c r="V107" s="97"/>
      <c r="W107" s="99"/>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c r="BQ107" s="97"/>
      <c r="BR107" s="97"/>
      <c r="BS107" s="97"/>
      <c r="BT107" s="97"/>
      <c r="BU107" s="97"/>
      <c r="BV107" s="97"/>
      <c r="BW107" s="97"/>
    </row>
    <row r="108" spans="1:75" s="38" customFormat="1" ht="15.6" customHeight="1">
      <c r="A108" s="97"/>
      <c r="B108" s="97"/>
      <c r="C108" s="97"/>
      <c r="D108" s="97"/>
      <c r="E108" s="97"/>
      <c r="F108" s="97"/>
      <c r="G108" s="97"/>
      <c r="H108" s="97"/>
      <c r="I108" s="99"/>
      <c r="J108" s="97"/>
      <c r="K108" s="97"/>
      <c r="L108" s="97"/>
      <c r="M108" s="97"/>
      <c r="N108" s="97"/>
      <c r="O108" s="97"/>
      <c r="P108" s="99"/>
      <c r="Q108" s="97"/>
      <c r="R108" s="97"/>
      <c r="S108" s="97"/>
      <c r="T108" s="97"/>
      <c r="U108" s="97"/>
      <c r="V108" s="97"/>
      <c r="W108" s="99"/>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c r="BQ108" s="97"/>
      <c r="BR108" s="97"/>
      <c r="BS108" s="97"/>
      <c r="BT108" s="97"/>
      <c r="BU108" s="97"/>
      <c r="BV108" s="97"/>
      <c r="BW108" s="97"/>
    </row>
    <row r="109" spans="1:75" s="38" customFormat="1" ht="15.6" customHeight="1">
      <c r="A109" s="97"/>
      <c r="B109" s="97"/>
      <c r="C109" s="97"/>
      <c r="D109" s="97"/>
      <c r="E109" s="97"/>
      <c r="F109" s="97"/>
      <c r="G109" s="97"/>
      <c r="H109" s="97"/>
      <c r="I109" s="99"/>
      <c r="J109" s="97"/>
      <c r="K109" s="97"/>
      <c r="L109" s="97"/>
      <c r="M109" s="97"/>
      <c r="N109" s="97"/>
      <c r="O109" s="97"/>
      <c r="P109" s="99"/>
      <c r="Q109" s="97"/>
      <c r="R109" s="97"/>
      <c r="S109" s="97"/>
      <c r="T109" s="97"/>
      <c r="U109" s="97"/>
      <c r="V109" s="97"/>
      <c r="W109" s="99"/>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c r="BQ109" s="97"/>
      <c r="BR109" s="97"/>
      <c r="BS109" s="97"/>
      <c r="BT109" s="97"/>
      <c r="BU109" s="97"/>
      <c r="BV109" s="97"/>
      <c r="BW109" s="97"/>
    </row>
    <row r="110" spans="1:75" s="38" customFormat="1" ht="15.6" customHeight="1">
      <c r="A110" s="97"/>
      <c r="B110" s="97"/>
      <c r="C110" s="97"/>
      <c r="D110" s="97"/>
      <c r="E110" s="97"/>
      <c r="F110" s="97"/>
      <c r="G110" s="97"/>
      <c r="H110" s="97"/>
      <c r="I110" s="99"/>
      <c r="J110" s="97"/>
      <c r="K110" s="97"/>
      <c r="L110" s="97"/>
      <c r="M110" s="97"/>
      <c r="N110" s="97"/>
      <c r="O110" s="97"/>
      <c r="P110" s="99"/>
      <c r="Q110" s="97"/>
      <c r="R110" s="97"/>
      <c r="S110" s="97"/>
      <c r="T110" s="97"/>
      <c r="U110" s="97"/>
      <c r="V110" s="97"/>
      <c r="W110" s="99"/>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c r="BQ110" s="97"/>
      <c r="BR110" s="97"/>
      <c r="BS110" s="97"/>
      <c r="BT110" s="97"/>
      <c r="BU110" s="97"/>
      <c r="BV110" s="97"/>
      <c r="BW110" s="97"/>
    </row>
    <row r="111" spans="1:75" s="38" customFormat="1" ht="15.6" customHeight="1">
      <c r="A111" s="97"/>
      <c r="B111" s="97"/>
      <c r="C111" s="97"/>
      <c r="D111" s="97"/>
      <c r="E111" s="97"/>
      <c r="F111" s="97"/>
      <c r="G111" s="97"/>
      <c r="H111" s="97"/>
      <c r="I111" s="99"/>
      <c r="J111" s="97"/>
      <c r="K111" s="97"/>
      <c r="L111" s="97"/>
      <c r="M111" s="97"/>
      <c r="N111" s="97"/>
      <c r="O111" s="97"/>
      <c r="P111" s="99"/>
      <c r="Q111" s="97"/>
      <c r="R111" s="97"/>
      <c r="S111" s="97"/>
      <c r="T111" s="97"/>
      <c r="U111" s="97"/>
      <c r="V111" s="97"/>
      <c r="W111" s="99"/>
      <c r="X111" s="97"/>
      <c r="Y111" s="97"/>
      <c r="Z111" s="97"/>
      <c r="AA111" s="97"/>
      <c r="AB111" s="97"/>
      <c r="AC111" s="97"/>
      <c r="AD111" s="97"/>
      <c r="AE111" s="97"/>
      <c r="AF111" s="97"/>
      <c r="AG111" s="97"/>
      <c r="AH111" s="97"/>
      <c r="AI111" s="97"/>
      <c r="AJ111" s="97"/>
      <c r="AK111" s="97"/>
      <c r="AL111" s="97"/>
      <c r="AM111" s="97"/>
      <c r="AN111" s="97"/>
      <c r="AO111" s="97"/>
      <c r="AP111" s="97"/>
      <c r="AQ111" s="97"/>
      <c r="AR111" s="97"/>
      <c r="AS111" s="97"/>
      <c r="AT111" s="97"/>
      <c r="AU111" s="97"/>
      <c r="AV111" s="97"/>
      <c r="AW111" s="97"/>
      <c r="AX111" s="97"/>
      <c r="AY111" s="97"/>
      <c r="AZ111" s="97"/>
      <c r="BA111" s="97"/>
      <c r="BB111" s="97"/>
      <c r="BC111" s="97"/>
      <c r="BD111" s="97"/>
      <c r="BE111" s="97"/>
      <c r="BF111" s="97"/>
      <c r="BG111" s="97"/>
      <c r="BH111" s="97"/>
      <c r="BI111" s="97"/>
      <c r="BJ111" s="97"/>
      <c r="BK111" s="97"/>
      <c r="BL111" s="97"/>
      <c r="BM111" s="97"/>
      <c r="BN111" s="97"/>
      <c r="BO111" s="97"/>
      <c r="BP111" s="97"/>
      <c r="BQ111" s="97"/>
      <c r="BR111" s="97"/>
      <c r="BS111" s="97"/>
      <c r="BT111" s="97"/>
      <c r="BU111" s="97"/>
      <c r="BV111" s="97"/>
      <c r="BW111" s="97"/>
    </row>
    <row r="112" spans="1:75" s="38" customFormat="1" ht="15.6" customHeight="1">
      <c r="A112" s="97"/>
      <c r="B112" s="97"/>
      <c r="C112" s="97"/>
      <c r="D112" s="97"/>
      <c r="E112" s="97"/>
      <c r="F112" s="97"/>
      <c r="G112" s="97"/>
      <c r="H112" s="97"/>
      <c r="I112" s="99"/>
      <c r="J112" s="97"/>
      <c r="K112" s="97"/>
      <c r="L112" s="97"/>
      <c r="M112" s="97"/>
      <c r="N112" s="97"/>
      <c r="O112" s="97"/>
      <c r="P112" s="99"/>
      <c r="Q112" s="97"/>
      <c r="R112" s="97"/>
      <c r="S112" s="97"/>
      <c r="T112" s="97"/>
      <c r="U112" s="97"/>
      <c r="V112" s="97"/>
      <c r="W112" s="99"/>
      <c r="X112" s="97"/>
      <c r="Y112" s="97"/>
      <c r="Z112" s="97"/>
      <c r="AA112" s="97"/>
      <c r="AB112" s="97"/>
      <c r="AC112" s="97"/>
      <c r="AD112" s="97"/>
      <c r="AE112" s="97"/>
      <c r="AF112" s="97"/>
      <c r="AG112" s="97"/>
      <c r="AH112" s="97"/>
      <c r="AI112" s="97"/>
      <c r="AJ112" s="97"/>
      <c r="AK112" s="97"/>
      <c r="AL112" s="97"/>
      <c r="AM112" s="97"/>
      <c r="AN112" s="97"/>
      <c r="AO112" s="97"/>
      <c r="AP112" s="97"/>
      <c r="AQ112" s="97"/>
      <c r="AR112" s="97"/>
      <c r="AS112" s="97"/>
      <c r="AT112" s="97"/>
      <c r="AU112" s="97"/>
      <c r="AV112" s="97"/>
      <c r="AW112" s="97"/>
      <c r="AX112" s="97"/>
      <c r="AY112" s="97"/>
      <c r="AZ112" s="97"/>
      <c r="BA112" s="97"/>
      <c r="BB112" s="97"/>
      <c r="BC112" s="97"/>
      <c r="BD112" s="97"/>
      <c r="BE112" s="97"/>
      <c r="BF112" s="97"/>
      <c r="BG112" s="97"/>
      <c r="BH112" s="97"/>
      <c r="BI112" s="97"/>
      <c r="BJ112" s="97"/>
      <c r="BK112" s="97"/>
      <c r="BL112" s="97"/>
      <c r="BM112" s="97"/>
      <c r="BN112" s="97"/>
      <c r="BO112" s="97"/>
      <c r="BP112" s="97"/>
      <c r="BQ112" s="97"/>
      <c r="BR112" s="97"/>
      <c r="BS112" s="97"/>
      <c r="BT112" s="97"/>
      <c r="BU112" s="97"/>
      <c r="BV112" s="97"/>
      <c r="BW112" s="97"/>
    </row>
    <row r="113" spans="1:75" s="38" customFormat="1" ht="15.6" customHeight="1">
      <c r="A113" s="97"/>
      <c r="B113" s="97"/>
      <c r="C113" s="97"/>
      <c r="D113" s="97"/>
      <c r="E113" s="97"/>
      <c r="F113" s="97"/>
      <c r="G113" s="97"/>
      <c r="H113" s="97"/>
      <c r="I113" s="99"/>
      <c r="J113" s="97"/>
      <c r="K113" s="97"/>
      <c r="L113" s="97"/>
      <c r="M113" s="97"/>
      <c r="N113" s="97"/>
      <c r="O113" s="97"/>
      <c r="P113" s="99"/>
      <c r="Q113" s="97"/>
      <c r="R113" s="97"/>
      <c r="S113" s="97"/>
      <c r="T113" s="97"/>
      <c r="U113" s="97"/>
      <c r="V113" s="97"/>
      <c r="W113" s="99"/>
      <c r="X113" s="97"/>
      <c r="Y113" s="97"/>
      <c r="Z113" s="97"/>
      <c r="AA113" s="97"/>
      <c r="AB113" s="9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97"/>
      <c r="AZ113" s="97"/>
      <c r="BA113" s="97"/>
      <c r="BB113" s="97"/>
      <c r="BC113" s="97"/>
      <c r="BD113" s="97"/>
      <c r="BE113" s="97"/>
      <c r="BF113" s="97"/>
      <c r="BG113" s="97"/>
      <c r="BH113" s="97"/>
      <c r="BI113" s="97"/>
      <c r="BJ113" s="97"/>
      <c r="BK113" s="97"/>
      <c r="BL113" s="97"/>
      <c r="BM113" s="97"/>
      <c r="BN113" s="97"/>
      <c r="BO113" s="97"/>
      <c r="BP113" s="97"/>
      <c r="BQ113" s="97"/>
      <c r="BR113" s="97"/>
      <c r="BS113" s="97"/>
      <c r="BT113" s="97"/>
      <c r="BU113" s="97"/>
      <c r="BV113" s="97"/>
      <c r="BW113" s="97"/>
    </row>
    <row r="114" spans="1:75" s="38" customFormat="1" ht="15.6" customHeight="1">
      <c r="A114" s="97"/>
      <c r="B114" s="97"/>
      <c r="C114" s="97"/>
      <c r="D114" s="97"/>
      <c r="E114" s="97"/>
      <c r="F114" s="97"/>
      <c r="G114" s="97"/>
      <c r="H114" s="97"/>
      <c r="I114" s="99"/>
      <c r="J114" s="97"/>
      <c r="K114" s="97"/>
      <c r="L114" s="97"/>
      <c r="M114" s="97"/>
      <c r="N114" s="97"/>
      <c r="O114" s="97"/>
      <c r="P114" s="99"/>
      <c r="Q114" s="97"/>
      <c r="R114" s="97"/>
      <c r="S114" s="97"/>
      <c r="T114" s="97"/>
      <c r="U114" s="97"/>
      <c r="V114" s="97"/>
      <c r="W114" s="99"/>
      <c r="X114" s="97"/>
      <c r="Y114" s="97"/>
      <c r="Z114" s="97"/>
      <c r="AA114" s="97"/>
      <c r="AB114" s="97"/>
      <c r="AC114" s="97"/>
      <c r="AD114" s="97"/>
      <c r="AE114" s="97"/>
      <c r="AF114" s="97"/>
      <c r="AG114" s="97"/>
      <c r="AH114" s="97"/>
      <c r="AI114" s="97"/>
      <c r="AJ114" s="97"/>
      <c r="AK114" s="97"/>
      <c r="AL114" s="97"/>
      <c r="AM114" s="97"/>
      <c r="AN114" s="97"/>
      <c r="AO114" s="97"/>
      <c r="AP114" s="97"/>
      <c r="AQ114" s="97"/>
      <c r="AR114" s="97"/>
      <c r="AS114" s="97"/>
      <c r="AT114" s="97"/>
      <c r="AU114" s="97"/>
      <c r="AV114" s="97"/>
      <c r="AW114" s="97"/>
      <c r="AX114" s="97"/>
      <c r="AY114" s="97"/>
      <c r="AZ114" s="97"/>
      <c r="BA114" s="97"/>
      <c r="BB114" s="97"/>
      <c r="BC114" s="97"/>
      <c r="BD114" s="97"/>
      <c r="BE114" s="97"/>
      <c r="BF114" s="97"/>
      <c r="BG114" s="97"/>
      <c r="BH114" s="97"/>
      <c r="BI114" s="97"/>
      <c r="BJ114" s="97"/>
      <c r="BK114" s="97"/>
      <c r="BL114" s="97"/>
      <c r="BM114" s="97"/>
      <c r="BN114" s="97"/>
      <c r="BO114" s="97"/>
      <c r="BP114" s="97"/>
      <c r="BQ114" s="97"/>
      <c r="BR114" s="97"/>
      <c r="BS114" s="97"/>
      <c r="BT114" s="97"/>
      <c r="BU114" s="97"/>
      <c r="BV114" s="97"/>
      <c r="BW114" s="97"/>
    </row>
    <row r="115" spans="1:75" s="38" customFormat="1" ht="15.6" customHeight="1">
      <c r="A115" s="97"/>
      <c r="B115" s="97"/>
      <c r="C115" s="97"/>
      <c r="D115" s="97"/>
      <c r="E115" s="97"/>
      <c r="F115" s="97"/>
      <c r="G115" s="97"/>
      <c r="H115" s="97"/>
      <c r="I115" s="99"/>
      <c r="J115" s="97"/>
      <c r="K115" s="97"/>
      <c r="L115" s="97"/>
      <c r="M115" s="97"/>
      <c r="N115" s="97"/>
      <c r="O115" s="97"/>
      <c r="P115" s="99"/>
      <c r="Q115" s="97"/>
      <c r="R115" s="97"/>
      <c r="S115" s="97"/>
      <c r="T115" s="97"/>
      <c r="U115" s="97"/>
      <c r="V115" s="97"/>
      <c r="W115" s="99"/>
      <c r="X115" s="97"/>
      <c r="Y115" s="97"/>
      <c r="Z115" s="97"/>
      <c r="AA115" s="97"/>
      <c r="AB115" s="97"/>
      <c r="AC115" s="97"/>
      <c r="AD115" s="97"/>
      <c r="AE115" s="97"/>
      <c r="AF115" s="97"/>
      <c r="AG115" s="97"/>
      <c r="AH115" s="97"/>
      <c r="AI115" s="97"/>
      <c r="AJ115" s="97"/>
      <c r="AK115" s="97"/>
      <c r="AL115" s="97"/>
      <c r="AM115" s="97"/>
      <c r="AN115" s="97"/>
      <c r="AO115" s="97"/>
      <c r="AP115" s="97"/>
      <c r="AQ115" s="97"/>
      <c r="AR115" s="97"/>
      <c r="AS115" s="97"/>
      <c r="AT115" s="97"/>
      <c r="AU115" s="97"/>
      <c r="AV115" s="97"/>
      <c r="AW115" s="97"/>
      <c r="AX115" s="97"/>
      <c r="AY115" s="97"/>
      <c r="AZ115" s="97"/>
      <c r="BA115" s="97"/>
      <c r="BB115" s="97"/>
      <c r="BC115" s="97"/>
      <c r="BD115" s="97"/>
      <c r="BE115" s="97"/>
      <c r="BF115" s="97"/>
      <c r="BG115" s="97"/>
      <c r="BH115" s="97"/>
      <c r="BI115" s="97"/>
      <c r="BJ115" s="97"/>
      <c r="BK115" s="97"/>
      <c r="BL115" s="97"/>
      <c r="BM115" s="97"/>
      <c r="BN115" s="97"/>
      <c r="BO115" s="97"/>
      <c r="BP115" s="97"/>
      <c r="BQ115" s="97"/>
      <c r="BR115" s="97"/>
      <c r="BS115" s="97"/>
      <c r="BT115" s="97"/>
      <c r="BU115" s="97"/>
      <c r="BV115" s="97"/>
      <c r="BW115" s="97"/>
    </row>
    <row r="116" spans="1:75" s="38" customFormat="1" ht="15.6" customHeight="1">
      <c r="A116" s="97"/>
      <c r="B116" s="97"/>
      <c r="C116" s="97"/>
      <c r="D116" s="97"/>
      <c r="E116" s="97"/>
      <c r="F116" s="97"/>
      <c r="G116" s="97"/>
      <c r="H116" s="97"/>
      <c r="I116" s="99"/>
      <c r="J116" s="97"/>
      <c r="K116" s="97"/>
      <c r="L116" s="97"/>
      <c r="M116" s="97"/>
      <c r="N116" s="97"/>
      <c r="O116" s="97"/>
      <c r="P116" s="99"/>
      <c r="Q116" s="97"/>
      <c r="R116" s="97"/>
      <c r="S116" s="97"/>
      <c r="T116" s="97"/>
      <c r="U116" s="97"/>
      <c r="V116" s="97"/>
      <c r="W116" s="99"/>
      <c r="X116" s="97"/>
      <c r="Y116" s="97"/>
      <c r="Z116" s="97"/>
      <c r="AA116" s="97"/>
      <c r="AB116" s="97"/>
      <c r="AC116" s="97"/>
      <c r="AD116" s="97"/>
      <c r="AE116" s="97"/>
      <c r="AF116" s="97"/>
      <c r="AG116" s="97"/>
      <c r="AH116" s="97"/>
      <c r="AI116" s="97"/>
      <c r="AJ116" s="97"/>
      <c r="AK116" s="97"/>
      <c r="AL116" s="97"/>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7"/>
      <c r="BU116" s="97"/>
      <c r="BV116" s="97"/>
      <c r="BW116" s="97"/>
    </row>
    <row r="117" spans="1:75" s="38" customFormat="1" ht="15.6" customHeight="1">
      <c r="A117" s="97"/>
      <c r="B117" s="97"/>
      <c r="C117" s="97"/>
      <c r="D117" s="97"/>
      <c r="E117" s="97"/>
      <c r="F117" s="97"/>
      <c r="G117" s="97"/>
      <c r="H117" s="97"/>
      <c r="I117" s="99"/>
      <c r="J117" s="97"/>
      <c r="K117" s="97"/>
      <c r="L117" s="97"/>
      <c r="M117" s="97"/>
      <c r="N117" s="97"/>
      <c r="O117" s="97"/>
      <c r="P117" s="99"/>
      <c r="Q117" s="97"/>
      <c r="R117" s="97"/>
      <c r="S117" s="97"/>
      <c r="T117" s="97"/>
      <c r="U117" s="97"/>
      <c r="V117" s="97"/>
      <c r="W117" s="99"/>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K117" s="97"/>
      <c r="BL117" s="97"/>
      <c r="BM117" s="97"/>
      <c r="BN117" s="97"/>
      <c r="BO117" s="97"/>
      <c r="BP117" s="97"/>
      <c r="BQ117" s="97"/>
      <c r="BR117" s="97"/>
      <c r="BS117" s="97"/>
      <c r="BT117" s="97"/>
      <c r="BU117" s="97"/>
      <c r="BV117" s="97"/>
      <c r="BW117" s="97"/>
    </row>
    <row r="118" spans="1:75" s="38" customFormat="1" ht="15.6" customHeight="1">
      <c r="A118" s="97"/>
      <c r="B118" s="97"/>
      <c r="C118" s="97"/>
      <c r="D118" s="97"/>
      <c r="E118" s="97"/>
      <c r="F118" s="97"/>
      <c r="G118" s="97"/>
      <c r="H118" s="97"/>
      <c r="I118" s="99"/>
      <c r="J118" s="97"/>
      <c r="K118" s="97"/>
      <c r="L118" s="97"/>
      <c r="M118" s="97"/>
      <c r="N118" s="97"/>
      <c r="O118" s="97"/>
      <c r="P118" s="99"/>
      <c r="Q118" s="97"/>
      <c r="R118" s="97"/>
      <c r="S118" s="97"/>
      <c r="T118" s="97"/>
      <c r="U118" s="97"/>
      <c r="V118" s="97"/>
      <c r="W118" s="99"/>
      <c r="X118" s="97"/>
      <c r="Y118" s="97"/>
      <c r="Z118" s="97"/>
      <c r="AA118" s="97"/>
      <c r="AB118" s="97"/>
      <c r="AC118" s="97"/>
      <c r="AD118" s="97"/>
      <c r="AE118" s="97"/>
      <c r="AF118" s="97"/>
      <c r="AG118" s="97"/>
      <c r="AH118" s="97"/>
      <c r="AI118" s="97"/>
      <c r="AJ118" s="97"/>
      <c r="AK118" s="97"/>
      <c r="AL118" s="97"/>
      <c r="AM118" s="97"/>
      <c r="AN118" s="97"/>
      <c r="AO118" s="97"/>
      <c r="AP118" s="97"/>
      <c r="AQ118" s="97"/>
      <c r="AR118" s="97"/>
      <c r="AS118" s="97"/>
      <c r="AT118" s="97"/>
      <c r="AU118" s="97"/>
      <c r="AV118" s="97"/>
      <c r="AW118" s="97"/>
      <c r="AX118" s="97"/>
      <c r="AY118" s="97"/>
      <c r="AZ118" s="97"/>
      <c r="BA118" s="97"/>
      <c r="BB118" s="97"/>
      <c r="BC118" s="97"/>
      <c r="BD118" s="97"/>
      <c r="BE118" s="97"/>
      <c r="BF118" s="97"/>
      <c r="BG118" s="97"/>
      <c r="BH118" s="97"/>
      <c r="BI118" s="97"/>
      <c r="BJ118" s="97"/>
      <c r="BK118" s="97"/>
      <c r="BL118" s="97"/>
      <c r="BM118" s="97"/>
      <c r="BN118" s="97"/>
      <c r="BO118" s="97"/>
      <c r="BP118" s="97"/>
      <c r="BQ118" s="97"/>
      <c r="BR118" s="97"/>
      <c r="BS118" s="97"/>
      <c r="BT118" s="97"/>
      <c r="BU118" s="97"/>
      <c r="BV118" s="97"/>
      <c r="BW118" s="97"/>
    </row>
    <row r="119" spans="1:75" s="38" customFormat="1" ht="15.6" customHeight="1">
      <c r="A119" s="97"/>
      <c r="B119" s="97"/>
      <c r="C119" s="97"/>
      <c r="D119" s="97"/>
      <c r="E119" s="97"/>
      <c r="F119" s="97"/>
      <c r="G119" s="97"/>
      <c r="H119" s="97"/>
      <c r="I119" s="99"/>
      <c r="J119" s="97"/>
      <c r="K119" s="97"/>
      <c r="L119" s="97"/>
      <c r="M119" s="97"/>
      <c r="N119" s="97"/>
      <c r="O119" s="97"/>
      <c r="P119" s="99"/>
      <c r="Q119" s="97"/>
      <c r="R119" s="97"/>
      <c r="S119" s="97"/>
      <c r="T119" s="97"/>
      <c r="U119" s="97"/>
      <c r="V119" s="97"/>
      <c r="W119" s="99"/>
      <c r="X119" s="97"/>
      <c r="Y119" s="97"/>
      <c r="Z119" s="97"/>
      <c r="AA119" s="97"/>
      <c r="AB119" s="97"/>
      <c r="AC119" s="97"/>
      <c r="AD119" s="97"/>
      <c r="AE119" s="97"/>
      <c r="AF119" s="97"/>
      <c r="AG119" s="97"/>
      <c r="AH119" s="97"/>
      <c r="AI119" s="97"/>
      <c r="AJ119" s="97"/>
      <c r="AK119" s="97"/>
      <c r="AL119" s="97"/>
      <c r="AM119" s="97"/>
      <c r="AN119" s="97"/>
      <c r="AO119" s="97"/>
      <c r="AP119" s="97"/>
      <c r="AQ119" s="97"/>
      <c r="AR119" s="97"/>
      <c r="AS119" s="97"/>
      <c r="AT119" s="97"/>
      <c r="AU119" s="97"/>
      <c r="AV119" s="97"/>
      <c r="AW119" s="97"/>
      <c r="AX119" s="97"/>
      <c r="AY119" s="97"/>
      <c r="AZ119" s="97"/>
      <c r="BA119" s="97"/>
      <c r="BB119" s="97"/>
      <c r="BC119" s="97"/>
      <c r="BD119" s="97"/>
      <c r="BE119" s="97"/>
      <c r="BF119" s="97"/>
      <c r="BG119" s="97"/>
      <c r="BH119" s="97"/>
      <c r="BI119" s="97"/>
      <c r="BJ119" s="97"/>
      <c r="BK119" s="97"/>
      <c r="BL119" s="97"/>
      <c r="BM119" s="97"/>
      <c r="BN119" s="97"/>
      <c r="BO119" s="97"/>
      <c r="BP119" s="97"/>
      <c r="BQ119" s="97"/>
      <c r="BR119" s="97"/>
      <c r="BS119" s="97"/>
      <c r="BT119" s="97"/>
      <c r="BU119" s="97"/>
      <c r="BV119" s="97"/>
      <c r="BW119" s="97"/>
    </row>
    <row r="120" spans="1:75" s="38" customFormat="1" ht="15.6" customHeight="1">
      <c r="A120" s="97"/>
      <c r="B120" s="97"/>
      <c r="C120" s="97"/>
      <c r="D120" s="97"/>
      <c r="E120" s="97"/>
      <c r="F120" s="97"/>
      <c r="G120" s="97"/>
      <c r="H120" s="97"/>
      <c r="I120" s="99"/>
      <c r="J120" s="97"/>
      <c r="K120" s="97"/>
      <c r="L120" s="97"/>
      <c r="M120" s="97"/>
      <c r="N120" s="97"/>
      <c r="O120" s="97"/>
      <c r="P120" s="99"/>
      <c r="Q120" s="97"/>
      <c r="R120" s="97"/>
      <c r="S120" s="97"/>
      <c r="T120" s="97"/>
      <c r="U120" s="97"/>
      <c r="V120" s="97"/>
      <c r="W120" s="99"/>
      <c r="X120" s="97"/>
      <c r="Y120" s="97"/>
      <c r="Z120" s="97"/>
      <c r="AA120" s="97"/>
      <c r="AB120" s="97"/>
      <c r="AC120" s="97"/>
      <c r="AD120" s="97"/>
      <c r="AE120" s="97"/>
      <c r="AF120" s="97"/>
      <c r="AG120" s="97"/>
      <c r="AH120" s="97"/>
      <c r="AI120" s="97"/>
      <c r="AJ120" s="97"/>
      <c r="AK120" s="97"/>
      <c r="AL120" s="97"/>
      <c r="AM120" s="97"/>
      <c r="AN120" s="97"/>
      <c r="AO120" s="97"/>
      <c r="AP120" s="97"/>
      <c r="AQ120" s="97"/>
      <c r="AR120" s="97"/>
      <c r="AS120" s="97"/>
      <c r="AT120" s="97"/>
      <c r="AU120" s="97"/>
      <c r="AV120" s="97"/>
      <c r="AW120" s="97"/>
      <c r="AX120" s="97"/>
      <c r="AY120" s="97"/>
      <c r="AZ120" s="97"/>
      <c r="BA120" s="97"/>
      <c r="BB120" s="97"/>
      <c r="BC120" s="97"/>
      <c r="BD120" s="97"/>
      <c r="BE120" s="97"/>
      <c r="BF120" s="97"/>
      <c r="BG120" s="97"/>
      <c r="BH120" s="97"/>
      <c r="BI120" s="97"/>
      <c r="BJ120" s="97"/>
      <c r="BK120" s="97"/>
      <c r="BL120" s="97"/>
      <c r="BM120" s="97"/>
      <c r="BN120" s="97"/>
      <c r="BO120" s="97"/>
      <c r="BP120" s="97"/>
      <c r="BQ120" s="97"/>
      <c r="BR120" s="97"/>
      <c r="BS120" s="97"/>
      <c r="BT120" s="97"/>
      <c r="BU120" s="97"/>
      <c r="BV120" s="97"/>
      <c r="BW120" s="97"/>
    </row>
    <row r="121" spans="1:75" s="38" customFormat="1" ht="15.6" customHeight="1">
      <c r="A121" s="97"/>
      <c r="B121" s="97"/>
      <c r="C121" s="97"/>
      <c r="D121" s="97"/>
      <c r="E121" s="97"/>
      <c r="F121" s="97"/>
      <c r="G121" s="97"/>
      <c r="H121" s="97"/>
      <c r="I121" s="99"/>
      <c r="J121" s="97"/>
      <c r="K121" s="97"/>
      <c r="L121" s="97"/>
      <c r="M121" s="97"/>
      <c r="N121" s="97"/>
      <c r="O121" s="97"/>
      <c r="P121" s="99"/>
      <c r="Q121" s="97"/>
      <c r="R121" s="97"/>
      <c r="S121" s="97"/>
      <c r="T121" s="97"/>
      <c r="U121" s="97"/>
      <c r="V121" s="97"/>
      <c r="W121" s="99"/>
      <c r="X121" s="97"/>
      <c r="Y121" s="97"/>
      <c r="Z121" s="97"/>
      <c r="AA121" s="97"/>
      <c r="AB121" s="97"/>
      <c r="AC121" s="97"/>
      <c r="AD121" s="97"/>
      <c r="AE121" s="97"/>
      <c r="AF121" s="97"/>
      <c r="AG121" s="97"/>
      <c r="AH121" s="97"/>
      <c r="AI121" s="97"/>
      <c r="AJ121" s="97"/>
      <c r="AK121" s="97"/>
      <c r="AL121" s="97"/>
      <c r="AM121" s="97"/>
      <c r="AN121" s="97"/>
      <c r="AO121" s="97"/>
      <c r="AP121" s="97"/>
      <c r="AQ121" s="97"/>
      <c r="AR121" s="97"/>
      <c r="AS121" s="97"/>
      <c r="AT121" s="97"/>
      <c r="AU121" s="97"/>
      <c r="AV121" s="97"/>
      <c r="AW121" s="97"/>
      <c r="AX121" s="97"/>
      <c r="AY121" s="97"/>
      <c r="AZ121" s="97"/>
      <c r="BA121" s="97"/>
      <c r="BB121" s="97"/>
      <c r="BC121" s="97"/>
      <c r="BD121" s="97"/>
      <c r="BE121" s="97"/>
      <c r="BF121" s="97"/>
      <c r="BG121" s="97"/>
      <c r="BH121" s="97"/>
      <c r="BI121" s="97"/>
      <c r="BJ121" s="97"/>
      <c r="BK121" s="97"/>
      <c r="BL121" s="97"/>
      <c r="BM121" s="97"/>
      <c r="BN121" s="97"/>
      <c r="BO121" s="97"/>
      <c r="BP121" s="97"/>
      <c r="BQ121" s="97"/>
      <c r="BR121" s="97"/>
      <c r="BS121" s="97"/>
      <c r="BT121" s="97"/>
      <c r="BU121" s="97"/>
      <c r="BV121" s="97"/>
      <c r="BW121" s="97"/>
    </row>
    <row r="122" spans="1:75" s="38" customFormat="1" ht="15.6" customHeight="1">
      <c r="A122" s="97"/>
      <c r="B122" s="97"/>
      <c r="C122" s="97"/>
      <c r="D122" s="97"/>
      <c r="E122" s="97"/>
      <c r="F122" s="97"/>
      <c r="G122" s="97"/>
      <c r="H122" s="97"/>
      <c r="I122" s="99"/>
      <c r="J122" s="97"/>
      <c r="K122" s="97"/>
      <c r="L122" s="97"/>
      <c r="M122" s="97"/>
      <c r="N122" s="97"/>
      <c r="O122" s="97"/>
      <c r="P122" s="99"/>
      <c r="Q122" s="97"/>
      <c r="R122" s="97"/>
      <c r="S122" s="97"/>
      <c r="T122" s="97"/>
      <c r="U122" s="97"/>
      <c r="V122" s="97"/>
      <c r="W122" s="99"/>
      <c r="X122" s="97"/>
      <c r="Y122" s="97"/>
      <c r="Z122" s="97"/>
      <c r="AA122" s="97"/>
      <c r="AB122" s="97"/>
      <c r="AC122" s="97"/>
      <c r="AD122" s="97"/>
      <c r="AE122" s="97"/>
      <c r="AF122" s="97"/>
      <c r="AG122" s="97"/>
      <c r="AH122" s="97"/>
      <c r="AI122" s="97"/>
      <c r="AJ122" s="97"/>
      <c r="AK122" s="97"/>
      <c r="AL122" s="97"/>
      <c r="AM122" s="97"/>
      <c r="AN122" s="97"/>
      <c r="AO122" s="97"/>
      <c r="AP122" s="97"/>
      <c r="AQ122" s="97"/>
      <c r="AR122" s="97"/>
      <c r="AS122" s="97"/>
      <c r="AT122" s="97"/>
      <c r="AU122" s="97"/>
      <c r="AV122" s="97"/>
      <c r="AW122" s="97"/>
      <c r="AX122" s="97"/>
      <c r="AY122" s="97"/>
      <c r="AZ122" s="97"/>
      <c r="BA122" s="97"/>
      <c r="BB122" s="97"/>
      <c r="BC122" s="97"/>
      <c r="BD122" s="97"/>
      <c r="BE122" s="97"/>
      <c r="BF122" s="97"/>
      <c r="BG122" s="97"/>
      <c r="BH122" s="97"/>
      <c r="BI122" s="97"/>
      <c r="BJ122" s="97"/>
      <c r="BK122" s="97"/>
      <c r="BL122" s="97"/>
      <c r="BM122" s="97"/>
      <c r="BN122" s="97"/>
      <c r="BO122" s="97"/>
      <c r="BP122" s="97"/>
      <c r="BQ122" s="97"/>
      <c r="BR122" s="97"/>
      <c r="BS122" s="97"/>
      <c r="BT122" s="97"/>
      <c r="BU122" s="97"/>
      <c r="BV122" s="97"/>
      <c r="BW122" s="97"/>
    </row>
    <row r="123" spans="1:75" s="38" customFormat="1" ht="15.6" customHeight="1">
      <c r="A123" s="97"/>
      <c r="B123" s="97"/>
      <c r="C123" s="97"/>
      <c r="D123" s="97"/>
      <c r="E123" s="97"/>
      <c r="F123" s="97"/>
      <c r="G123" s="97"/>
      <c r="H123" s="97"/>
      <c r="I123" s="99"/>
      <c r="J123" s="97"/>
      <c r="K123" s="97"/>
      <c r="L123" s="97"/>
      <c r="M123" s="97"/>
      <c r="N123" s="97"/>
      <c r="O123" s="97"/>
      <c r="P123" s="99"/>
      <c r="Q123" s="97"/>
      <c r="R123" s="97"/>
      <c r="S123" s="97"/>
      <c r="T123" s="97"/>
      <c r="U123" s="97"/>
      <c r="V123" s="97"/>
      <c r="W123" s="99"/>
      <c r="X123" s="97"/>
      <c r="Y123" s="97"/>
      <c r="Z123" s="97"/>
      <c r="AA123" s="97"/>
      <c r="AB123" s="97"/>
      <c r="AC123" s="97"/>
      <c r="AD123" s="97"/>
      <c r="AE123" s="97"/>
      <c r="AF123" s="97"/>
      <c r="AG123" s="97"/>
      <c r="AH123" s="97"/>
      <c r="AI123" s="97"/>
      <c r="AJ123" s="97"/>
      <c r="AK123" s="97"/>
      <c r="AL123" s="97"/>
      <c r="AM123" s="97"/>
      <c r="AN123" s="97"/>
      <c r="AO123" s="97"/>
      <c r="AP123" s="97"/>
      <c r="AQ123" s="97"/>
      <c r="AR123" s="97"/>
      <c r="AS123" s="97"/>
      <c r="AT123" s="97"/>
      <c r="AU123" s="97"/>
      <c r="AV123" s="97"/>
      <c r="AW123" s="97"/>
      <c r="AX123" s="97"/>
      <c r="AY123" s="97"/>
      <c r="AZ123" s="97"/>
      <c r="BA123" s="97"/>
      <c r="BB123" s="97"/>
      <c r="BC123" s="97"/>
      <c r="BD123" s="97"/>
      <c r="BE123" s="97"/>
      <c r="BF123" s="97"/>
      <c r="BG123" s="97"/>
      <c r="BH123" s="97"/>
      <c r="BI123" s="97"/>
      <c r="BJ123" s="97"/>
      <c r="BK123" s="97"/>
      <c r="BL123" s="97"/>
      <c r="BM123" s="97"/>
      <c r="BN123" s="97"/>
      <c r="BO123" s="97"/>
      <c r="BP123" s="97"/>
      <c r="BQ123" s="97"/>
      <c r="BR123" s="97"/>
      <c r="BS123" s="97"/>
      <c r="BT123" s="97"/>
      <c r="BU123" s="97"/>
      <c r="BV123" s="97"/>
      <c r="BW123" s="97"/>
    </row>
    <row r="124" spans="1:75" s="38" customFormat="1">
      <c r="A124" s="97"/>
      <c r="B124" s="97"/>
      <c r="C124" s="97"/>
      <c r="D124" s="97"/>
      <c r="E124" s="97"/>
      <c r="F124" s="98"/>
      <c r="G124" s="97"/>
      <c r="H124" s="97"/>
      <c r="I124" s="99"/>
      <c r="J124" s="97"/>
      <c r="K124" s="97"/>
      <c r="L124" s="97"/>
      <c r="M124" s="97"/>
      <c r="N124" s="97"/>
      <c r="O124" s="97"/>
      <c r="P124" s="99"/>
      <c r="Q124" s="97"/>
      <c r="R124" s="97"/>
      <c r="S124" s="97"/>
      <c r="T124" s="97"/>
      <c r="U124" s="97"/>
      <c r="V124" s="97"/>
      <c r="W124" s="99"/>
      <c r="X124" s="97"/>
      <c r="Y124" s="97"/>
      <c r="Z124" s="97"/>
      <c r="AA124" s="97"/>
      <c r="AB124" s="97"/>
      <c r="AC124" s="97"/>
      <c r="AD124" s="97"/>
      <c r="AE124" s="97"/>
      <c r="AF124" s="97"/>
      <c r="AG124" s="97"/>
      <c r="AH124" s="97"/>
      <c r="AI124" s="97"/>
      <c r="AJ124" s="97"/>
      <c r="AK124" s="97"/>
      <c r="AL124" s="97"/>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7"/>
      <c r="BU124" s="97"/>
      <c r="BV124" s="97"/>
      <c r="BW124" s="97"/>
    </row>
    <row r="125" spans="1:75" s="38" customFormat="1">
      <c r="A125" s="97"/>
      <c r="B125" s="97"/>
      <c r="C125" s="97"/>
      <c r="D125" s="97"/>
      <c r="E125" s="97"/>
      <c r="F125" s="98"/>
      <c r="G125" s="97"/>
      <c r="H125" s="97"/>
      <c r="I125" s="99"/>
      <c r="J125" s="97"/>
      <c r="K125" s="97"/>
      <c r="L125" s="97"/>
      <c r="M125" s="97"/>
      <c r="N125" s="97"/>
      <c r="O125" s="97"/>
      <c r="P125" s="99"/>
      <c r="Q125" s="97"/>
      <c r="R125" s="97"/>
      <c r="S125" s="97"/>
      <c r="T125" s="97"/>
      <c r="U125" s="97"/>
      <c r="V125" s="97"/>
      <c r="W125" s="99"/>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7"/>
      <c r="BC125" s="97"/>
      <c r="BD125" s="97"/>
      <c r="BE125" s="97"/>
      <c r="BF125" s="97"/>
      <c r="BG125" s="97"/>
      <c r="BH125" s="97"/>
      <c r="BI125" s="97"/>
      <c r="BJ125" s="97"/>
      <c r="BK125" s="97"/>
      <c r="BL125" s="97"/>
      <c r="BM125" s="97"/>
      <c r="BN125" s="97"/>
      <c r="BO125" s="97"/>
      <c r="BP125" s="97"/>
      <c r="BQ125" s="97"/>
      <c r="BR125" s="97"/>
      <c r="BS125" s="97"/>
      <c r="BT125" s="97"/>
      <c r="BU125" s="97"/>
      <c r="BV125" s="97"/>
      <c r="BW125" s="97"/>
    </row>
    <row r="126" spans="1:75" s="38" customFormat="1">
      <c r="A126" s="97"/>
      <c r="B126" s="97"/>
      <c r="C126" s="97"/>
      <c r="D126" s="97"/>
      <c r="E126" s="97"/>
      <c r="F126" s="98"/>
      <c r="G126" s="97"/>
      <c r="H126" s="97"/>
      <c r="I126" s="99"/>
      <c r="J126" s="97"/>
      <c r="K126" s="97"/>
      <c r="L126" s="97"/>
      <c r="M126" s="97"/>
      <c r="N126" s="97"/>
      <c r="O126" s="97"/>
      <c r="P126" s="99"/>
      <c r="Q126" s="97"/>
      <c r="R126" s="97"/>
      <c r="S126" s="97"/>
      <c r="T126" s="97"/>
      <c r="U126" s="97"/>
      <c r="V126" s="97"/>
      <c r="W126" s="99"/>
      <c r="X126" s="97"/>
      <c r="Y126" s="97"/>
      <c r="Z126" s="97"/>
      <c r="AA126" s="97"/>
      <c r="AB126" s="97"/>
      <c r="AC126" s="97"/>
      <c r="AD126" s="97"/>
      <c r="AE126" s="97"/>
      <c r="AF126" s="97"/>
      <c r="AG126" s="97"/>
      <c r="AH126" s="97"/>
      <c r="AI126" s="97"/>
      <c r="AJ126" s="97"/>
      <c r="AK126" s="97"/>
      <c r="AL126" s="97"/>
      <c r="AM126" s="97"/>
      <c r="AN126" s="97"/>
      <c r="AO126" s="97"/>
      <c r="AP126" s="97"/>
      <c r="AQ126" s="97"/>
      <c r="AR126" s="97"/>
      <c r="AS126" s="97"/>
      <c r="AT126" s="97"/>
      <c r="AU126" s="97"/>
      <c r="AV126" s="97"/>
      <c r="AW126" s="97"/>
      <c r="AX126" s="97"/>
      <c r="AY126" s="97"/>
      <c r="AZ126" s="97"/>
      <c r="BA126" s="97"/>
      <c r="BB126" s="97"/>
      <c r="BC126" s="97"/>
      <c r="BD126" s="97"/>
      <c r="BE126" s="97"/>
      <c r="BF126" s="97"/>
      <c r="BG126" s="97"/>
      <c r="BH126" s="97"/>
      <c r="BI126" s="97"/>
      <c r="BJ126" s="97"/>
      <c r="BK126" s="97"/>
      <c r="BL126" s="97"/>
      <c r="BM126" s="97"/>
      <c r="BN126" s="97"/>
      <c r="BO126" s="97"/>
      <c r="BP126" s="97"/>
      <c r="BQ126" s="97"/>
      <c r="BR126" s="97"/>
      <c r="BS126" s="97"/>
      <c r="BT126" s="97"/>
      <c r="BU126" s="97"/>
      <c r="BV126" s="97"/>
      <c r="BW126" s="97"/>
    </row>
    <row r="127" spans="1:75" s="38" customFormat="1">
      <c r="A127" s="97"/>
      <c r="B127" s="97"/>
      <c r="C127" s="97"/>
      <c r="D127" s="97"/>
      <c r="E127" s="97"/>
      <c r="F127" s="98"/>
      <c r="G127" s="97"/>
      <c r="H127" s="97"/>
      <c r="I127" s="99"/>
      <c r="J127" s="97"/>
      <c r="K127" s="97"/>
      <c r="L127" s="97"/>
      <c r="M127" s="97"/>
      <c r="N127" s="97"/>
      <c r="O127" s="97"/>
      <c r="P127" s="99"/>
      <c r="Q127" s="97"/>
      <c r="R127" s="97"/>
      <c r="S127" s="97"/>
      <c r="T127" s="97"/>
      <c r="U127" s="97"/>
      <c r="V127" s="97"/>
      <c r="W127" s="99"/>
      <c r="X127" s="97"/>
      <c r="Y127" s="97"/>
      <c r="Z127" s="97"/>
      <c r="AA127" s="97"/>
      <c r="AB127" s="97"/>
      <c r="AC127" s="97"/>
      <c r="AD127" s="97"/>
      <c r="AE127" s="97"/>
      <c r="AF127" s="97"/>
      <c r="AG127" s="97"/>
      <c r="AH127" s="97"/>
      <c r="AI127" s="97"/>
      <c r="AJ127" s="97"/>
      <c r="AK127" s="97"/>
      <c r="AL127" s="97"/>
      <c r="AM127" s="97"/>
      <c r="AN127" s="97"/>
      <c r="AO127" s="97"/>
      <c r="AP127" s="97"/>
      <c r="AQ127" s="97"/>
      <c r="AR127" s="97"/>
      <c r="AS127" s="97"/>
      <c r="AT127" s="97"/>
      <c r="AU127" s="97"/>
      <c r="AV127" s="97"/>
      <c r="AW127" s="97"/>
      <c r="AX127" s="97"/>
      <c r="AY127" s="97"/>
      <c r="AZ127" s="97"/>
      <c r="BA127" s="97"/>
      <c r="BB127" s="97"/>
      <c r="BC127" s="97"/>
      <c r="BD127" s="97"/>
      <c r="BE127" s="97"/>
      <c r="BF127" s="97"/>
      <c r="BG127" s="97"/>
      <c r="BH127" s="97"/>
      <c r="BI127" s="97"/>
      <c r="BJ127" s="97"/>
      <c r="BK127" s="97"/>
      <c r="BL127" s="97"/>
      <c r="BM127" s="97"/>
      <c r="BN127" s="97"/>
      <c r="BO127" s="97"/>
      <c r="BP127" s="97"/>
      <c r="BQ127" s="97"/>
      <c r="BR127" s="97"/>
      <c r="BS127" s="97"/>
      <c r="BT127" s="97"/>
      <c r="BU127" s="97"/>
      <c r="BV127" s="97"/>
      <c r="BW127" s="97"/>
    </row>
    <row r="128" spans="1:75" s="38" customFormat="1">
      <c r="A128" s="97"/>
      <c r="B128" s="97"/>
      <c r="C128" s="97"/>
      <c r="D128" s="97"/>
      <c r="E128" s="97"/>
      <c r="F128" s="98"/>
      <c r="G128" s="97"/>
      <c r="H128" s="97"/>
      <c r="I128" s="99"/>
      <c r="J128" s="97"/>
      <c r="K128" s="97"/>
      <c r="L128" s="97"/>
      <c r="M128" s="97"/>
      <c r="N128" s="97"/>
      <c r="O128" s="97"/>
      <c r="P128" s="99"/>
      <c r="Q128" s="97"/>
      <c r="R128" s="97"/>
      <c r="S128" s="97"/>
      <c r="T128" s="97"/>
      <c r="U128" s="97"/>
      <c r="V128" s="97"/>
      <c r="W128" s="99"/>
      <c r="X128" s="97"/>
      <c r="Y128" s="97"/>
      <c r="Z128" s="97"/>
      <c r="AA128" s="97"/>
      <c r="AB128" s="97"/>
      <c r="AC128" s="97"/>
      <c r="AD128" s="97"/>
      <c r="AE128" s="97"/>
      <c r="AF128" s="97"/>
      <c r="AG128" s="97"/>
      <c r="AH128" s="97"/>
      <c r="AI128" s="97"/>
      <c r="AJ128" s="97"/>
      <c r="AK128" s="97"/>
      <c r="AL128" s="97"/>
      <c r="AM128" s="97"/>
      <c r="AN128" s="97"/>
      <c r="AO128" s="97"/>
      <c r="AP128" s="97"/>
      <c r="AQ128" s="97"/>
      <c r="AR128" s="97"/>
      <c r="AS128" s="97"/>
      <c r="AT128" s="97"/>
      <c r="AU128" s="97"/>
      <c r="AV128" s="97"/>
      <c r="AW128" s="97"/>
      <c r="AX128" s="97"/>
      <c r="AY128" s="97"/>
      <c r="AZ128" s="97"/>
      <c r="BA128" s="97"/>
      <c r="BB128" s="97"/>
      <c r="BC128" s="97"/>
      <c r="BD128" s="97"/>
      <c r="BE128" s="97"/>
      <c r="BF128" s="97"/>
      <c r="BG128" s="97"/>
      <c r="BH128" s="97"/>
      <c r="BI128" s="97"/>
      <c r="BJ128" s="97"/>
      <c r="BK128" s="97"/>
      <c r="BL128" s="97"/>
      <c r="BM128" s="97"/>
      <c r="BN128" s="97"/>
      <c r="BO128" s="97"/>
      <c r="BP128" s="97"/>
      <c r="BQ128" s="97"/>
      <c r="BR128" s="97"/>
      <c r="BS128" s="97"/>
      <c r="BT128" s="97"/>
      <c r="BU128" s="97"/>
      <c r="BV128" s="97"/>
      <c r="BW128" s="97"/>
    </row>
    <row r="129" spans="1:75" s="38" customFormat="1">
      <c r="A129" s="97"/>
      <c r="B129" s="97"/>
      <c r="C129" s="97"/>
      <c r="D129" s="97"/>
      <c r="E129" s="97"/>
      <c r="F129" s="98"/>
      <c r="G129" s="97"/>
      <c r="H129" s="97"/>
      <c r="I129" s="99"/>
      <c r="J129" s="97"/>
      <c r="K129" s="97"/>
      <c r="L129" s="97"/>
      <c r="M129" s="97"/>
      <c r="N129" s="97"/>
      <c r="O129" s="97"/>
      <c r="P129" s="99"/>
      <c r="Q129" s="97"/>
      <c r="R129" s="97"/>
      <c r="S129" s="97"/>
      <c r="T129" s="97"/>
      <c r="U129" s="97"/>
      <c r="V129" s="97"/>
      <c r="W129" s="99"/>
      <c r="X129" s="97"/>
      <c r="Y129" s="97"/>
      <c r="Z129" s="97"/>
      <c r="AA129" s="97"/>
      <c r="AB129" s="97"/>
      <c r="AC129" s="97"/>
      <c r="AD129" s="97"/>
      <c r="AE129" s="97"/>
      <c r="AF129" s="97"/>
      <c r="AG129" s="97"/>
      <c r="AH129" s="97"/>
      <c r="AI129" s="97"/>
      <c r="AJ129" s="97"/>
      <c r="AK129" s="97"/>
      <c r="AL129" s="97"/>
      <c r="AM129" s="97"/>
      <c r="AN129" s="97"/>
      <c r="AO129" s="97"/>
      <c r="AP129" s="97"/>
      <c r="AQ129" s="97"/>
      <c r="AR129" s="97"/>
      <c r="AS129" s="97"/>
      <c r="AT129" s="97"/>
      <c r="AU129" s="97"/>
      <c r="AV129" s="97"/>
      <c r="AW129" s="97"/>
      <c r="AX129" s="97"/>
      <c r="AY129" s="97"/>
      <c r="AZ129" s="97"/>
      <c r="BA129" s="97"/>
      <c r="BB129" s="97"/>
      <c r="BC129" s="97"/>
      <c r="BD129" s="97"/>
      <c r="BE129" s="97"/>
      <c r="BF129" s="97"/>
      <c r="BG129" s="97"/>
      <c r="BH129" s="97"/>
      <c r="BI129" s="97"/>
      <c r="BJ129" s="97"/>
      <c r="BK129" s="97"/>
      <c r="BL129" s="97"/>
      <c r="BM129" s="97"/>
      <c r="BN129" s="97"/>
      <c r="BO129" s="97"/>
      <c r="BP129" s="97"/>
      <c r="BQ129" s="97"/>
      <c r="BR129" s="97"/>
      <c r="BS129" s="97"/>
      <c r="BT129" s="97"/>
      <c r="BU129" s="97"/>
      <c r="BV129" s="97"/>
      <c r="BW129" s="97"/>
    </row>
    <row r="130" spans="1:75" s="38" customFormat="1">
      <c r="A130" s="97"/>
      <c r="B130" s="97"/>
      <c r="C130" s="97"/>
      <c r="D130" s="97"/>
      <c r="E130" s="97"/>
      <c r="F130" s="98"/>
      <c r="G130" s="97"/>
      <c r="H130" s="97"/>
      <c r="I130" s="99"/>
      <c r="J130" s="97"/>
      <c r="K130" s="97"/>
      <c r="L130" s="97"/>
      <c r="M130" s="97"/>
      <c r="N130" s="97"/>
      <c r="O130" s="97"/>
      <c r="P130" s="99"/>
      <c r="Q130" s="97"/>
      <c r="R130" s="97"/>
      <c r="S130" s="97"/>
      <c r="T130" s="97"/>
      <c r="U130" s="97"/>
      <c r="V130" s="97"/>
      <c r="W130" s="99"/>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7"/>
      <c r="AY130" s="97"/>
      <c r="AZ130" s="97"/>
      <c r="BA130" s="97"/>
      <c r="BB130" s="97"/>
      <c r="BC130" s="97"/>
      <c r="BD130" s="97"/>
      <c r="BE130" s="97"/>
      <c r="BF130" s="97"/>
      <c r="BG130" s="97"/>
      <c r="BH130" s="97"/>
      <c r="BI130" s="97"/>
      <c r="BJ130" s="97"/>
      <c r="BK130" s="97"/>
      <c r="BL130" s="97"/>
      <c r="BM130" s="97"/>
      <c r="BN130" s="97"/>
      <c r="BO130" s="97"/>
      <c r="BP130" s="97"/>
      <c r="BQ130" s="97"/>
      <c r="BR130" s="97"/>
      <c r="BS130" s="97"/>
      <c r="BT130" s="97"/>
      <c r="BU130" s="97"/>
      <c r="BV130" s="97"/>
      <c r="BW130" s="97"/>
    </row>
    <row r="131" spans="1:75" s="38" customFormat="1">
      <c r="A131" s="97"/>
      <c r="B131" s="97"/>
      <c r="C131" s="97"/>
      <c r="D131" s="97"/>
      <c r="E131" s="97"/>
      <c r="F131" s="98"/>
      <c r="G131" s="97"/>
      <c r="H131" s="97"/>
      <c r="I131" s="99"/>
      <c r="J131" s="97"/>
      <c r="K131" s="97"/>
      <c r="L131" s="97"/>
      <c r="M131" s="97"/>
      <c r="N131" s="97"/>
      <c r="O131" s="97"/>
      <c r="P131" s="99"/>
      <c r="Q131" s="97"/>
      <c r="R131" s="97"/>
      <c r="S131" s="97"/>
      <c r="T131" s="97"/>
      <c r="U131" s="97"/>
      <c r="V131" s="97"/>
      <c r="W131" s="99"/>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row>
    <row r="132" spans="1:75" s="38" customFormat="1">
      <c r="A132" s="97"/>
      <c r="B132" s="97"/>
      <c r="C132" s="97"/>
      <c r="D132" s="97"/>
      <c r="E132" s="97"/>
      <c r="F132" s="98"/>
      <c r="G132" s="97"/>
      <c r="H132" s="97"/>
      <c r="I132" s="99"/>
      <c r="J132" s="97"/>
      <c r="K132" s="97"/>
      <c r="L132" s="97"/>
      <c r="M132" s="97"/>
      <c r="N132" s="97"/>
      <c r="O132" s="97"/>
      <c r="P132" s="99"/>
      <c r="Q132" s="97"/>
      <c r="R132" s="97"/>
      <c r="S132" s="97"/>
      <c r="T132" s="97"/>
      <c r="U132" s="97"/>
      <c r="V132" s="97"/>
      <c r="W132" s="99"/>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row>
    <row r="133" spans="1:75" s="38" customFormat="1">
      <c r="A133" s="97"/>
      <c r="B133" s="97"/>
      <c r="C133" s="97"/>
      <c r="D133" s="97"/>
      <c r="E133" s="97"/>
      <c r="F133" s="98"/>
      <c r="G133" s="97"/>
      <c r="H133" s="97"/>
      <c r="I133" s="99"/>
      <c r="J133" s="97"/>
      <c r="K133" s="97"/>
      <c r="L133" s="97"/>
      <c r="M133" s="97"/>
      <c r="N133" s="97"/>
      <c r="O133" s="97"/>
      <c r="P133" s="99"/>
      <c r="Q133" s="97"/>
      <c r="R133" s="97"/>
      <c r="S133" s="97"/>
      <c r="T133" s="97"/>
      <c r="U133" s="97"/>
      <c r="V133" s="97"/>
      <c r="W133" s="99"/>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row>
    <row r="134" spans="1:75" s="38" customFormat="1">
      <c r="A134" s="97"/>
      <c r="B134" s="97"/>
      <c r="C134" s="97"/>
      <c r="D134" s="97"/>
      <c r="E134" s="97"/>
      <c r="F134" s="98"/>
      <c r="G134" s="97"/>
      <c r="H134" s="97"/>
      <c r="I134" s="99"/>
      <c r="J134" s="97"/>
      <c r="K134" s="97"/>
      <c r="L134" s="97"/>
      <c r="M134" s="97"/>
      <c r="N134" s="97"/>
      <c r="O134" s="97"/>
      <c r="P134" s="99"/>
      <c r="Q134" s="97"/>
      <c r="R134" s="97"/>
      <c r="S134" s="97"/>
      <c r="T134" s="97"/>
      <c r="U134" s="97"/>
      <c r="V134" s="97"/>
      <c r="W134" s="99"/>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row>
    <row r="135" spans="1:75" s="38" customFormat="1">
      <c r="A135" s="97"/>
      <c r="B135" s="97"/>
      <c r="C135" s="97"/>
      <c r="D135" s="97"/>
      <c r="E135" s="97"/>
      <c r="F135" s="98"/>
      <c r="G135" s="97"/>
      <c r="H135" s="97"/>
      <c r="I135" s="99"/>
      <c r="J135" s="97"/>
      <c r="K135" s="97"/>
      <c r="L135" s="97"/>
      <c r="M135" s="97"/>
      <c r="N135" s="97"/>
      <c r="O135" s="97"/>
      <c r="P135" s="99"/>
      <c r="Q135" s="97"/>
      <c r="R135" s="97"/>
      <c r="S135" s="97"/>
      <c r="T135" s="97"/>
      <c r="U135" s="97"/>
      <c r="V135" s="97"/>
      <c r="W135" s="99"/>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row>
    <row r="136" spans="1:75" s="38" customFormat="1">
      <c r="A136" s="97"/>
      <c r="B136" s="97"/>
      <c r="C136" s="97"/>
      <c r="D136" s="97"/>
      <c r="E136" s="97"/>
      <c r="F136" s="98"/>
      <c r="G136" s="97"/>
      <c r="H136" s="97"/>
      <c r="I136" s="99"/>
      <c r="J136" s="97"/>
      <c r="K136" s="97"/>
      <c r="L136" s="97"/>
      <c r="M136" s="97"/>
      <c r="N136" s="97"/>
      <c r="O136" s="97"/>
      <c r="P136" s="99"/>
      <c r="Q136" s="97"/>
      <c r="R136" s="97"/>
      <c r="S136" s="97"/>
      <c r="T136" s="97"/>
      <c r="U136" s="97"/>
      <c r="V136" s="97"/>
      <c r="W136" s="99"/>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row>
  </sheetData>
  <mergeCells count="12">
    <mergeCell ref="P26:T26"/>
    <mergeCell ref="I26:N26"/>
    <mergeCell ref="B26:G26"/>
    <mergeCell ref="B2:G2"/>
    <mergeCell ref="I2:M2"/>
    <mergeCell ref="P2:T2"/>
    <mergeCell ref="B4:G4"/>
    <mergeCell ref="W4:AA4"/>
    <mergeCell ref="AC4:AG4"/>
    <mergeCell ref="P4:T4"/>
    <mergeCell ref="I4:M4"/>
    <mergeCell ref="W2:AG2"/>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AZ2"/>
  <sheetViews>
    <sheetView zoomScale="48" zoomScaleNormal="75" workbookViewId="0">
      <selection activeCell="L11" sqref="L11"/>
    </sheetView>
  </sheetViews>
  <sheetFormatPr defaultColWidth="10.875" defaultRowHeight="15.6"/>
  <cols>
    <col min="1" max="22" width="10.875" style="70"/>
    <col min="23" max="23" width="3.125" style="70" customWidth="1"/>
    <col min="24" max="25" width="10.875" style="70"/>
    <col min="26" max="26" width="10.875" style="70" customWidth="1"/>
    <col min="27" max="34" width="10.875" style="70"/>
    <col min="35" max="35" width="5.125" style="70" customWidth="1"/>
    <col min="36" max="16384" width="10.875" style="70"/>
  </cols>
  <sheetData>
    <row r="1" spans="2:52" ht="18">
      <c r="B1" s="145" t="s">
        <v>323</v>
      </c>
      <c r="C1" s="145"/>
      <c r="D1" s="145"/>
      <c r="E1" s="145"/>
      <c r="F1" s="145"/>
      <c r="G1" s="145"/>
      <c r="H1" s="145"/>
      <c r="I1" s="145"/>
      <c r="J1" s="145"/>
      <c r="K1" s="145"/>
      <c r="L1" s="125"/>
      <c r="M1" s="146" t="s">
        <v>324</v>
      </c>
      <c r="N1" s="146"/>
      <c r="O1" s="146"/>
      <c r="P1" s="146"/>
      <c r="Q1" s="146"/>
      <c r="R1" s="146"/>
      <c r="S1" s="146"/>
      <c r="T1" s="146"/>
      <c r="U1" s="146"/>
      <c r="V1" s="146"/>
      <c r="W1" s="68"/>
      <c r="X1" s="125"/>
      <c r="Y1" s="145" t="s">
        <v>325</v>
      </c>
      <c r="Z1" s="145"/>
      <c r="AA1" s="145"/>
      <c r="AB1" s="145"/>
      <c r="AC1" s="145"/>
      <c r="AD1" s="145"/>
      <c r="AE1" s="145"/>
      <c r="AF1" s="145"/>
      <c r="AG1" s="145"/>
      <c r="AH1" s="145"/>
      <c r="AI1" s="145"/>
      <c r="AJ1" s="145" t="s">
        <v>326</v>
      </c>
      <c r="AK1" s="145"/>
      <c r="AL1" s="145"/>
      <c r="AM1" s="145"/>
      <c r="AN1" s="145"/>
      <c r="AO1" s="145"/>
      <c r="AP1" s="145"/>
      <c r="AQ1" s="145"/>
      <c r="AR1" s="145"/>
      <c r="AS1" s="145"/>
      <c r="AT1" s="145"/>
      <c r="AU1" s="145"/>
      <c r="AV1" s="69"/>
      <c r="AW1" s="69"/>
      <c r="AX1" s="69"/>
      <c r="AY1" s="69"/>
      <c r="AZ1" s="69"/>
    </row>
    <row r="2" spans="2:52" ht="15.95" customHeight="1">
      <c r="B2" s="125"/>
      <c r="C2" s="125"/>
      <c r="D2" s="125"/>
      <c r="E2" s="125"/>
      <c r="F2" s="125"/>
      <c r="G2" s="125"/>
      <c r="H2" s="125"/>
      <c r="I2" s="125"/>
      <c r="J2" s="125"/>
      <c r="K2" s="125"/>
      <c r="L2" s="125"/>
      <c r="M2" s="71"/>
      <c r="N2" s="71"/>
      <c r="O2" s="71"/>
      <c r="P2" s="71"/>
      <c r="Q2" s="71"/>
      <c r="R2" s="71"/>
      <c r="S2" s="71"/>
      <c r="T2" s="71"/>
      <c r="U2" s="71"/>
      <c r="V2" s="71"/>
      <c r="W2" s="71"/>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row>
  </sheetData>
  <mergeCells count="4">
    <mergeCell ref="Y1:AI1"/>
    <mergeCell ref="M1:V1"/>
    <mergeCell ref="B1:K1"/>
    <mergeCell ref="AJ1:AU1"/>
  </mergeCells>
  <printOptions horizontalCentered="1" verticalCentered="1"/>
  <pageMargins left="0.2" right="0.2" top="0.5" bottom="0.5" header="0.35" footer="0.45"/>
  <pageSetup paperSize="9" scale="60" orientation="portrait" horizontalDpi="0" verticalDpi="0"/>
  <headerFooter>
    <oddHeader>&amp;C&amp;"Arial Bold,Bold"&amp;14&amp;K000000Archive service assessment report</oddHeader>
    <oddFooter>&amp;C&amp;"Arial,Regular"&amp;10&amp;K000000Page &amp;P</oddFooter>
  </headerFooter>
  <colBreaks count="3" manualBreakCount="3">
    <brk id="11" max="1048575" man="1"/>
    <brk id="23" max="1048575" man="1"/>
    <brk id="35" max="1048575" man="1"/>
  </colBreak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
  <sheetViews>
    <sheetView workbookViewId="0">
      <selection sqref="A1:E1"/>
    </sheetView>
  </sheetViews>
  <sheetFormatPr defaultRowHeight="15.6"/>
  <sheetData>
    <row r="1" spans="1:5">
      <c r="A1" s="94"/>
      <c r="B1" s="95"/>
      <c r="C1" s="80"/>
      <c r="D1" s="81"/>
      <c r="E1" s="4"/>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2:A10"/>
  <sheetViews>
    <sheetView workbookViewId="0">
      <selection activeCell="A2" sqref="A2"/>
    </sheetView>
  </sheetViews>
  <sheetFormatPr defaultColWidth="11" defaultRowHeight="15.6"/>
  <cols>
    <col min="1" max="1" width="200.5" customWidth="1"/>
  </cols>
  <sheetData>
    <row r="2" spans="1:1" ht="186">
      <c r="A2" s="14" t="s">
        <v>327</v>
      </c>
    </row>
    <row r="4" spans="1:1" ht="216.95">
      <c r="A4" s="14" t="s">
        <v>328</v>
      </c>
    </row>
    <row r="6" spans="1:1" ht="409.5">
      <c r="A6" s="14" t="s">
        <v>329</v>
      </c>
    </row>
    <row r="8" spans="1:1" ht="356.45">
      <c r="A8" s="14" t="s">
        <v>330</v>
      </c>
    </row>
    <row r="10" spans="1:1" ht="201.6">
      <c r="A10" s="14" t="s">
        <v>331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TNA Document</p:Name>
  <p:Description/>
  <p:Statement/>
  <p:PolicyItems>
    <p:PolicyItem featureId="Microsoft.Office.RecordsManagement.PolicyFeatures.PolicyAudit" staticId="0x0101005D679CA3F8E696449A285DF9D1DAE831|1757814118" UniqueId="a5bd7b12-cb9e-44fb-9885-02a962b52751">
      <p:Name>Auditing</p:Name>
      <p:Description>Audits user actions on documents and list items to the Audit Log.</p:Description>
      <p:CustomData>
        <Audit>
          <Update/>
          <CheckInOut/>
          <MoveCopy/>
          <DeleteRestore/>
        </Audit>
      </p:CustomData>
    </p:PolicyItem>
  </p:PolicyItems>
</p:Policy>
</file>

<file path=customXml/item2.xml><?xml version="1.0" encoding="utf-8"?>
<?mso-contentType ?>
<PolicyDirtyBag xmlns="microsoft.office.server.policy.changes">
  <Microsoft.Office.RecordsManagement.PolicyFeatures.PolicyAudit op="Change"/>
</PolicyDirtyBag>
</file>

<file path=customXml/item3.xml><?xml version="1.0" encoding="utf-8"?>
<p:properties xmlns:p="http://schemas.microsoft.com/office/2006/metadata/properties" xmlns:xsi="http://www.w3.org/2001/XMLSchema-instance" xmlns:pc="http://schemas.microsoft.com/office/infopath/2007/PartnerControls">
  <documentManagement>
    <Objective_manually_sentenced xmlns="b55421fe-d432-41c3-a616-7a047f898650">No</Objective_manually_sentenced>
    <Objective_doc_extension xmlns="b55421fe-d432-41c3-a616-7a047f898650" xsi:nil="true"/>
    <Objective_modified_by xmlns="b55421fe-d432-41c3-a616-7a047f898650" xsi:nil="true"/>
    <Closure_review_date xmlns="b55421fe-d432-41c3-a616-7a047f898650" xsi:nil="true"/>
    <Objective_date_sentenced xmlns="b55421fe-d432-41c3-a616-7a047f898650" xsi:nil="true"/>
    <Objective_filepath xmlns="b55421fe-d432-41c3-a616-7a047f898650" xsi:nil="true"/>
    <Objective_date_trigger xmlns="b55421fe-d432-41c3-a616-7a047f898650" xsi:nil="true"/>
    <Objective_created_by xmlns="b55421fe-d432-41c3-a616-7a047f898650" xsi:nil="true"/>
    <Protective_x0020_Marking xmlns="b55421fe-d432-41c3-a616-7a047f898650" xsi:nil="true"/>
    <Objective_template xmlns="b55421fe-d432-41c3-a616-7a047f898650">No</Objective_template>
    <Objective_disposal_date xmlns="b55421fe-d432-41c3-a616-7a047f898650" xsi:nil="true"/>
    <Date_closed xmlns="b55421fe-d432-41c3-a616-7a047f898650" xsi:nil="true"/>
    <Objective_repository xmlns="b55421fe-d432-41c3-a616-7a047f898650" xsi:nil="true"/>
    <Objective_disposal_schedule xmlns="b55421fe-d432-41c3-a616-7a047f898650" xsi:nil="true"/>
    <Objective_id xmlns="b55421fe-d432-41c3-a616-7a047f898650" xsi:nil="true"/>
    <Notes1 xmlns="b55421fe-d432-41c3-a616-7a047f898650" xsi:nil="true"/>
    <Reason_for_closire xmlns="b55421fe-d432-41c3-a616-7a047f898650" xsi:nil="true"/>
    <_dlc_DocId xmlns="cdf83514-0311-4499-b740-c48c861a38b2">5KYT327N3WH6-1490995869-5666</_dlc_DocId>
    <_dlc_DocIdUrl xmlns="cdf83514-0311-4499-b740-c48c861a38b2">
      <Url>https://nationalarchivesuk.sharepoint.com/sites/GFO_Archiv/_layouts/15/DocIdRedir.aspx?ID=5KYT327N3WH6-1490995869-5666</Url>
      <Description>5KYT327N3WH6-1490995869-5666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6.xml><?xml version="1.0" encoding="utf-8"?>
<?mso-contentType ?>
<SharedContentType xmlns="Microsoft.SharePoint.Taxonomy.ContentTypeSync" SourceId="20c0fc91-5178-4f65-8d1d-944e60792c5e" ContentTypeId="0x0101005D679CA3F8E696449A285DF9D1DAE831" PreviousValue="false" LastSyncTimeStamp="2019-12-02T11:00:18.703Z"/>
</file>

<file path=customXml/item7.xml><?xml version="1.0" encoding="utf-8"?>
<ct:contentTypeSchema xmlns:ct="http://schemas.microsoft.com/office/2006/metadata/contentType" xmlns:ma="http://schemas.microsoft.com/office/2006/metadata/properties/metaAttributes" ct:_="" ma:_="" ma:contentTypeName="TNA Document" ma:contentTypeID="0x0101005D679CA3F8E696449A285DF9D1DAE83100240A85DD20D3874588277831A5F75A97" ma:contentTypeVersion="13" ma:contentTypeDescription="" ma:contentTypeScope="" ma:versionID="d860772d4d487d377e8478719df602ea">
  <xsd:schema xmlns:xsd="http://www.w3.org/2001/XMLSchema" xmlns:xs="http://www.w3.org/2001/XMLSchema" xmlns:p="http://schemas.microsoft.com/office/2006/metadata/properties" xmlns:ns1="http://schemas.microsoft.com/sharepoint/v3" xmlns:ns2="b55421fe-d432-41c3-a616-7a047f898650" xmlns:ns3="cdf83514-0311-4499-b740-c48c861a38b2" targetNamespace="http://schemas.microsoft.com/office/2006/metadata/properties" ma:root="true" ma:fieldsID="2a05e1f89c4eb2f07ad1396b032dc9a7" ns1:_="" ns2:_="" ns3:_="">
    <xsd:import namespace="http://schemas.microsoft.com/sharepoint/v3"/>
    <xsd:import namespace="b55421fe-d432-41c3-a616-7a047f898650"/>
    <xsd:import namespace="cdf83514-0311-4499-b740-c48c861a38b2"/>
    <xsd:element name="properties">
      <xsd:complexType>
        <xsd:sequence>
          <xsd:element name="documentManagement">
            <xsd:complexType>
              <xsd:all>
                <xsd:element ref="ns2:Objective_id" minOccurs="0"/>
                <xsd:element ref="ns2:Notes1" minOccurs="0"/>
                <xsd:element ref="ns2:Objective_filepath" minOccurs="0"/>
                <xsd:element ref="ns2:Objective_template" minOccurs="0"/>
                <xsd:element ref="ns2:Protective_x0020_Marking" minOccurs="0"/>
                <xsd:element ref="ns2:Objective_disposal_date" minOccurs="0"/>
                <xsd:element ref="ns2:Objective_date_sentenced" minOccurs="0"/>
                <xsd:element ref="ns2:Objective_disposal_schedule" minOccurs="0"/>
                <xsd:element ref="ns2:Objective_date_trigger" minOccurs="0"/>
                <xsd:element ref="ns2:Objective_manually_sentenced" minOccurs="0"/>
                <xsd:element ref="ns2:Objective_repository" minOccurs="0"/>
                <xsd:element ref="ns2:Objective_doc_extension" minOccurs="0"/>
                <xsd:element ref="ns2:Objective_created_by" minOccurs="0"/>
                <xsd:element ref="ns2:Objective_modified_by" minOccurs="0"/>
                <xsd:element ref="ns2:Reason_for_closire" minOccurs="0"/>
                <xsd:element ref="ns2:Closure_review_date" minOccurs="0"/>
                <xsd:element ref="ns2:Date_closed" minOccurs="0"/>
                <xsd:element ref="ns1:_dlc_Exempt"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5"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55421fe-d432-41c3-a616-7a047f898650" elementFormDefault="qualified">
    <xsd:import namespace="http://schemas.microsoft.com/office/2006/documentManagement/types"/>
    <xsd:import namespace="http://schemas.microsoft.com/office/infopath/2007/PartnerControls"/>
    <xsd:element name="Objective_id" ma:index="8" nillable="true" ma:displayName="Objective_id" ma:internalName="Objective_id" ma:readOnly="false">
      <xsd:simpleType>
        <xsd:restriction base="dms:Text">
          <xsd:maxLength value="255"/>
        </xsd:restriction>
      </xsd:simpleType>
    </xsd:element>
    <xsd:element name="Notes1" ma:index="9" nillable="true" ma:displayName="Notes" ma:internalName="Notes1">
      <xsd:simpleType>
        <xsd:restriction base="dms:Note">
          <xsd:maxLength value="255"/>
        </xsd:restriction>
      </xsd:simpleType>
    </xsd:element>
    <xsd:element name="Objective_filepath" ma:index="10" nillable="true" ma:displayName="Objective_filepath" ma:internalName="Objective_filepath" ma:readOnly="false">
      <xsd:simpleType>
        <xsd:restriction base="dms:Note">
          <xsd:maxLength value="255"/>
        </xsd:restriction>
      </xsd:simpleType>
    </xsd:element>
    <xsd:element name="Objective_template" ma:index="11" nillable="true" ma:displayName="Objective_template" ma:default="No" ma:format="Dropdown" ma:internalName="Objective_template" ma:readOnly="false">
      <xsd:simpleType>
        <xsd:restriction base="dms:Choice">
          <xsd:enumeration value="Yes"/>
          <xsd:enumeration value="No"/>
        </xsd:restriction>
      </xsd:simpleType>
    </xsd:element>
    <xsd:element name="Protective_x0020_Marking" ma:index="12" nillable="true" ma:displayName="Protective Marking" ma:format="Dropdown" ma:internalName="Protective_x0020_Marking">
      <xsd:simpleType>
        <xsd:restriction base="dms:Choice">
          <xsd:enumeration value="OFFICIAL-SENSITIVE"/>
          <xsd:enumeration value="OFFICIAL-SENSITIVE-COMMERCIAL"/>
          <xsd:enumeration value="OFFICIAL-SENSITIVE-PERSONAL"/>
        </xsd:restriction>
      </xsd:simpleType>
    </xsd:element>
    <xsd:element name="Objective_disposal_date" ma:index="13" nillable="true" ma:displayName="Objective_disposal_date" ma:format="DateTime" ma:hidden="true" ma:internalName="Objective_disposal_date" ma:readOnly="false">
      <xsd:simpleType>
        <xsd:restriction base="dms:DateTime"/>
      </xsd:simpleType>
    </xsd:element>
    <xsd:element name="Objective_date_sentenced" ma:index="14" nillable="true" ma:displayName="Objective_date_sentenced" ma:format="DateTime" ma:hidden="true" ma:internalName="Objective_date_sentenced" ma:readOnly="false">
      <xsd:simpleType>
        <xsd:restriction base="dms:DateTime"/>
      </xsd:simpleType>
    </xsd:element>
    <xsd:element name="Objective_disposal_schedule" ma:index="15" nillable="true" ma:displayName="Objective_disposal_schedule" ma:hidden="true" ma:internalName="Objective_disposal_schedule" ma:readOnly="false">
      <xsd:simpleType>
        <xsd:restriction base="dms:Text">
          <xsd:maxLength value="255"/>
        </xsd:restriction>
      </xsd:simpleType>
    </xsd:element>
    <xsd:element name="Objective_date_trigger" ma:index="16" nillable="true" ma:displayName="Objective_date_trigger" ma:format="DateTime" ma:hidden="true" ma:internalName="Objective_date_trigger" ma:readOnly="false">
      <xsd:simpleType>
        <xsd:restriction base="dms:DateTime"/>
      </xsd:simpleType>
    </xsd:element>
    <xsd:element name="Objective_manually_sentenced" ma:index="17" nillable="true" ma:displayName="Objective_manually_sentenced" ma:default="No" ma:format="Dropdown" ma:hidden="true" ma:internalName="Objective_manually_sentenced" ma:readOnly="false">
      <xsd:simpleType>
        <xsd:restriction base="dms:Choice">
          <xsd:enumeration value="Yes"/>
          <xsd:enumeration value="No"/>
        </xsd:restriction>
      </xsd:simpleType>
    </xsd:element>
    <xsd:element name="Objective_repository" ma:index="18" nillable="true" ma:displayName="Objective_repository" ma:hidden="true" ma:internalName="Objective_repository" ma:readOnly="false">
      <xsd:simpleType>
        <xsd:restriction base="dms:Text">
          <xsd:maxLength value="255"/>
        </xsd:restriction>
      </xsd:simpleType>
    </xsd:element>
    <xsd:element name="Objective_doc_extension" ma:index="19" nillable="true" ma:displayName="Objective_doc_extension" ma:internalName="Objective_doc_extension" ma:readOnly="false">
      <xsd:simpleType>
        <xsd:restriction base="dms:Text">
          <xsd:maxLength value="255"/>
        </xsd:restriction>
      </xsd:simpleType>
    </xsd:element>
    <xsd:element name="Objective_created_by" ma:index="20" nillable="true" ma:displayName="Objective_created_by" ma:internalName="Objective_created_by">
      <xsd:simpleType>
        <xsd:restriction base="dms:Text">
          <xsd:maxLength value="255"/>
        </xsd:restriction>
      </xsd:simpleType>
    </xsd:element>
    <xsd:element name="Objective_modified_by" ma:index="21" nillable="true" ma:displayName="Objective_modified_by" ma:internalName="Objective_modified_by">
      <xsd:simpleType>
        <xsd:restriction base="dms:Text">
          <xsd:maxLength value="255"/>
        </xsd:restriction>
      </xsd:simpleType>
    </xsd:element>
    <xsd:element name="Reason_for_closire" ma:index="22" nillable="true" ma:displayName="Closure_decision_reason" ma:hidden="true" ma:internalName="Reason_for_closire" ma:readOnly="false">
      <xsd:simpleType>
        <xsd:restriction base="dms:Text">
          <xsd:maxLength value="255"/>
        </xsd:restriction>
      </xsd:simpleType>
    </xsd:element>
    <xsd:element name="Closure_review_date" ma:index="23" nillable="true" ma:displayName="Closure_review_date" ma:format="DateOnly" ma:hidden="true" ma:internalName="Closure_review_date" ma:readOnly="false">
      <xsd:simpleType>
        <xsd:restriction base="dms:DateTime"/>
      </xsd:simpleType>
    </xsd:element>
    <xsd:element name="Date_closed" ma:index="24" nillable="true" ma:displayName="Date_closed" ma:format="DateTime" ma:hidden="true" ma:internalName="Date_closed"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df83514-0311-4499-b740-c48c861a38b2" elementFormDefault="qualified">
    <xsd:import namespace="http://schemas.microsoft.com/office/2006/documentManagement/types"/>
    <xsd:import namespace="http://schemas.microsoft.com/office/infopath/2007/PartnerControls"/>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F4FD8D-0107-4266-BE76-84B818BFD4FC}"/>
</file>

<file path=customXml/itemProps2.xml><?xml version="1.0" encoding="utf-8"?>
<ds:datastoreItem xmlns:ds="http://schemas.openxmlformats.org/officeDocument/2006/customXml" ds:itemID="{CD5472E6-83F6-4F47-8023-09091B16DF97}"/>
</file>

<file path=customXml/itemProps3.xml><?xml version="1.0" encoding="utf-8"?>
<ds:datastoreItem xmlns:ds="http://schemas.openxmlformats.org/officeDocument/2006/customXml" ds:itemID="{4E5CADF3-F0C4-4EEB-BCCA-48C06F655B8F}"/>
</file>

<file path=customXml/itemProps4.xml><?xml version="1.0" encoding="utf-8"?>
<ds:datastoreItem xmlns:ds="http://schemas.openxmlformats.org/officeDocument/2006/customXml" ds:itemID="{2A0D01FA-A555-4D6A-800D-F70C9DD3EE95}"/>
</file>

<file path=customXml/itemProps5.xml><?xml version="1.0" encoding="utf-8"?>
<ds:datastoreItem xmlns:ds="http://schemas.openxmlformats.org/officeDocument/2006/customXml" ds:itemID="{106AECD6-2448-447F-B83F-28DD84B0382A}"/>
</file>

<file path=customXml/itemProps6.xml><?xml version="1.0" encoding="utf-8"?>
<ds:datastoreItem xmlns:ds="http://schemas.openxmlformats.org/officeDocument/2006/customXml" ds:itemID="{5F30D755-22DD-46F9-9011-E20DE56E6029}"/>
</file>

<file path=customXml/itemProps7.xml><?xml version="1.0" encoding="utf-8"?>
<ds:datastoreItem xmlns:ds="http://schemas.openxmlformats.org/officeDocument/2006/customXml" ds:itemID="{DA68F8AE-1E64-4000-AFFB-43B5ABA50EA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2018-10-12T14:34:50Z</dcterms:created>
  <dcterms:modified xsi:type="dcterms:W3CDTF">2022-12-06T14:53:18Z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1c22e59-6e76-40e7-9277-37c464fc6354_Enabled">
    <vt:lpwstr>true</vt:lpwstr>
  </property>
  <property fmtid="{D5CDD505-2E9C-101B-9397-08002B2CF9AE}" pid="3" name="MSIP_Label_61c22e59-6e76-40e7-9277-37c464fc6354_SetDate">
    <vt:lpwstr>2022-11-16T11:40:05Z</vt:lpwstr>
  </property>
  <property fmtid="{D5CDD505-2E9C-101B-9397-08002B2CF9AE}" pid="4" name="MSIP_Label_61c22e59-6e76-40e7-9277-37c464fc6354_Method">
    <vt:lpwstr>Privileged</vt:lpwstr>
  </property>
  <property fmtid="{D5CDD505-2E9C-101B-9397-08002B2CF9AE}" pid="5" name="MSIP_Label_61c22e59-6e76-40e7-9277-37c464fc6354_Name">
    <vt:lpwstr>OFFICIAL</vt:lpwstr>
  </property>
  <property fmtid="{D5CDD505-2E9C-101B-9397-08002B2CF9AE}" pid="6" name="MSIP_Label_61c22e59-6e76-40e7-9277-37c464fc6354_SiteId">
    <vt:lpwstr>f99512c1-fd9f-4475-9896-9a0b3cdc50ec</vt:lpwstr>
  </property>
  <property fmtid="{D5CDD505-2E9C-101B-9397-08002B2CF9AE}" pid="7" name="MSIP_Label_61c22e59-6e76-40e7-9277-37c464fc6354_ActionId">
    <vt:lpwstr>43a32878-f8e8-44f2-b8b1-c4c41d87183b</vt:lpwstr>
  </property>
  <property fmtid="{D5CDD505-2E9C-101B-9397-08002B2CF9AE}" pid="8" name="MSIP_Label_61c22e59-6e76-40e7-9277-37c464fc6354_ContentBits">
    <vt:lpwstr>0</vt:lpwstr>
  </property>
  <property fmtid="{D5CDD505-2E9C-101B-9397-08002B2CF9AE}" pid="9" name="ContentTypeId">
    <vt:lpwstr>0x0101005D679CA3F8E696449A285DF9D1DAE83100240A85DD20D3874588277831A5F75A97</vt:lpwstr>
  </property>
  <property fmtid="{D5CDD505-2E9C-101B-9397-08002B2CF9AE}" pid="10" name="_dlc_DocIdItemGuid">
    <vt:lpwstr>ee5f991d-3b1a-4c03-b41c-f940af97e35b</vt:lpwstr>
  </property>
</Properties>
</file>