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cuments\FOI\Cases\2022\03. March 2022\CAS-85295-J4G6K6 Usage Statistics of the FOI Act 2000\"/>
    </mc:Choice>
  </mc:AlternateContent>
  <bookViews>
    <workbookView xWindow="0" yWindow="0" windowWidth="28800" windowHeight="12300" activeTab="2"/>
  </bookViews>
  <sheets>
    <sheet name="Enacted Document Breakdown" sheetId="1" r:id="rId1"/>
    <sheet name="Revised Document Breakdown" sheetId="2" r:id="rId2"/>
    <sheet name="Explanatory Notes Breakdown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8" i="3" l="1"/>
  <c r="F138" i="3"/>
  <c r="G138" i="3"/>
  <c r="E313" i="1"/>
  <c r="G313" i="1"/>
  <c r="F313" i="1"/>
  <c r="I313" i="1" l="1"/>
  <c r="H313" i="1"/>
  <c r="J313" i="1"/>
  <c r="H138" i="3" l="1"/>
  <c r="I138" i="3"/>
  <c r="J138" i="3"/>
</calcChain>
</file>

<file path=xl/sharedStrings.xml><?xml version="1.0" encoding="utf-8"?>
<sst xmlns="http://schemas.openxmlformats.org/spreadsheetml/2006/main" count="1642" uniqueCount="1365">
  <si>
    <t>Freedom of Information Act 2000
Document Breakdown (Enacted Version)
From the 1st or March 2021 until the 28th of February 2022</t>
  </si>
  <si>
    <t>Other Sections (not included in the TOC)</t>
  </si>
  <si>
    <t xml:space="preserve"> </t>
  </si>
  <si>
    <t>Section URI</t>
  </si>
  <si>
    <t>Section Heading</t>
  </si>
  <si>
    <t>Page Views</t>
  </si>
  <si>
    <t>Sessions</t>
  </si>
  <si>
    <t>Users</t>
  </si>
  <si>
    <t>Page Views
% of Total</t>
  </si>
  <si>
    <t>Sessions
% of Total</t>
  </si>
  <si>
    <t>Users
% of Total</t>
  </si>
  <si>
    <t>Introductory Text</t>
  </si>
  <si>
    <t>Table of Contents</t>
  </si>
  <si>
    <t>Access to information held by public authorities</t>
  </si>
  <si>
    <t>Whole Enacted Document</t>
  </si>
  <si>
    <t>Right to information</t>
  </si>
  <si>
    <t>All schedules</t>
  </si>
  <si>
    <t>General right of access to information held by public authorities</t>
  </si>
  <si>
    <t>Body</t>
  </si>
  <si>
    <t>Effect of the exemptions in Part II</t>
  </si>
  <si>
    <t>Public authorities</t>
  </si>
  <si>
    <t>Amendment of Schedule 1</t>
  </si>
  <si>
    <t>Further power to designate public authorities</t>
  </si>
  <si>
    <t>Publicly-owned companies</t>
  </si>
  <si>
    <t>Public authorities to which Act has limited application</t>
  </si>
  <si>
    <t>Request for information</t>
  </si>
  <si>
    <t>Fees</t>
  </si>
  <si>
    <t>Time for compliance with request</t>
  </si>
  <si>
    <t>Means by which communication to be made</t>
  </si>
  <si>
    <t>Exemption where cost of compliance exceeds appropriate limit</t>
  </si>
  <si>
    <t>Fees for disclosure where cost of compliance exceeds appropriate limit</t>
  </si>
  <si>
    <t>Vexatious or repeated requests</t>
  </si>
  <si>
    <t>Special provisions relating to public records transferred to Public Record Office, etc</t>
  </si>
  <si>
    <t>Duty to provide advice and assistance</t>
  </si>
  <si>
    <t>Refusal of request</t>
  </si>
  <si>
    <t>The Information Commissioner and the Information Tribunal</t>
  </si>
  <si>
    <t>Publication schemes</t>
  </si>
  <si>
    <t>Model publication schemes</t>
  </si>
  <si>
    <t>Exempt information</t>
  </si>
  <si>
    <t>Information accessible to applicant by other means</t>
  </si>
  <si>
    <t>Information intended for future publication</t>
  </si>
  <si>
    <t>Information supplied by, or relating to, bodies dealing with security matters</t>
  </si>
  <si>
    <t>National security</t>
  </si>
  <si>
    <t>Certificates under ss. 23 and 24: supplementary provisions</t>
  </si>
  <si>
    <t>Defence</t>
  </si>
  <si>
    <t>International relations</t>
  </si>
  <si>
    <t>Relations within the United Kingdom</t>
  </si>
  <si>
    <t>The economy</t>
  </si>
  <si>
    <t>Investigations and proceedings conducted by public authorities</t>
  </si>
  <si>
    <t>Law enforcement</t>
  </si>
  <si>
    <t>Court records, etc</t>
  </si>
  <si>
    <t>Audit functions</t>
  </si>
  <si>
    <t>Parliamentary privilege</t>
  </si>
  <si>
    <t>Formulation of government policy, etc</t>
  </si>
  <si>
    <t>Prejudice to effective conduct of public affairs</t>
  </si>
  <si>
    <t>Communications with Her Majesty, etc. and honours</t>
  </si>
  <si>
    <t>Health and safety</t>
  </si>
  <si>
    <t>Environmental information</t>
  </si>
  <si>
    <t>Personal information</t>
  </si>
  <si>
    <t>Information provided in confidence</t>
  </si>
  <si>
    <t>Legal professional privilege</t>
  </si>
  <si>
    <t>Commercial interests</t>
  </si>
  <si>
    <t>Prohibitions on disclosure</t>
  </si>
  <si>
    <t>General functions of Secretary of State, Lord Chancellor and Information Commissioner</t>
  </si>
  <si>
    <t>Issue of code of practice by Secretary of State</t>
  </si>
  <si>
    <t>Issue of code of practice by Lord Chancellor</t>
  </si>
  <si>
    <t>General functions of Commissioner</t>
  </si>
  <si>
    <t>Recommendations as to good practice</t>
  </si>
  <si>
    <t>Reports to be laid before Parliament</t>
  </si>
  <si>
    <t>Enforcement</t>
  </si>
  <si>
    <t>Application for decision by Commissioner</t>
  </si>
  <si>
    <t>Information notices</t>
  </si>
  <si>
    <t>Enforcement notices</t>
  </si>
  <si>
    <t>Exception from duty to comply with decision notice or enforcement notice</t>
  </si>
  <si>
    <t>Failure to comply with notice</t>
  </si>
  <si>
    <t>Powers of entry and inspection</t>
  </si>
  <si>
    <t>No action against public authority</t>
  </si>
  <si>
    <t>Appeals</t>
  </si>
  <si>
    <t>Appeal against notices served under Part IV</t>
  </si>
  <si>
    <t>Determination of appeals</t>
  </si>
  <si>
    <t>Appeals from decision of Tribunal</t>
  </si>
  <si>
    <t>Appeals against national security certificate</t>
  </si>
  <si>
    <t>Appeal proceedings</t>
  </si>
  <si>
    <t>Historical records and records in Public Record Office or Public Record Office of Northern Ireland</t>
  </si>
  <si>
    <t>Interpretation of Part VI</t>
  </si>
  <si>
    <t>Removal of exemptions: historical records generally</t>
  </si>
  <si>
    <t>Removal of exemptions: historical records in public record offices</t>
  </si>
  <si>
    <t>Decisions as to refusal of discretionary disclosure of historical records</t>
  </si>
  <si>
    <t>Decisions relating to certain transferred public records</t>
  </si>
  <si>
    <t>Amendments of public records legislation</t>
  </si>
  <si>
    <t>Amendments of Data Protection Act 1998</t>
  </si>
  <si>
    <t>Amendments relating to personal information held by public authorities</t>
  </si>
  <si>
    <t>Extension of meaning of “data”</t>
  </si>
  <si>
    <t>Right of access to unstructured personal data held by public authorities</t>
  </si>
  <si>
    <t>Exemptions applicable to certain manual data held by public authorities</t>
  </si>
  <si>
    <t>Particulars registrable under Part III of Data Protection Act 1998</t>
  </si>
  <si>
    <t>Availability under Act disregarded for purpose of exemption</t>
  </si>
  <si>
    <t>Other amendments</t>
  </si>
  <si>
    <t>Further amendments of Data Protection Act 1998</t>
  </si>
  <si>
    <t>Miscellaneous and supplemental</t>
  </si>
  <si>
    <t>Power to make provision relating to environmental information</t>
  </si>
  <si>
    <t>Power to amend or repeal enactments prohibiting disclosure of information</t>
  </si>
  <si>
    <t>Disclosure of information between Commissioner and ombudsmen</t>
  </si>
  <si>
    <t>Offence of altering etc. records with intent to prevent disclosure</t>
  </si>
  <si>
    <t>Saving for existing powers</t>
  </si>
  <si>
    <t>Defamation</t>
  </si>
  <si>
    <t>Scotland</t>
  </si>
  <si>
    <t>Application to government departments, etc</t>
  </si>
  <si>
    <t>Orders and regulations</t>
  </si>
  <si>
    <t>Meaning of “Welsh public authority”</t>
  </si>
  <si>
    <t>Interpretation</t>
  </si>
  <si>
    <t>Expenses</t>
  </si>
  <si>
    <t>Repeals</t>
  </si>
  <si>
    <t>Commencement</t>
  </si>
  <si>
    <t>Short title and extent</t>
  </si>
  <si>
    <t>General</t>
  </si>
  <si>
    <t xml:space="preserve">Any government department. </t>
  </si>
  <si>
    <t xml:space="preserve">The House of Commons. </t>
  </si>
  <si>
    <t xml:space="preserve">The House of Lords. </t>
  </si>
  <si>
    <t xml:space="preserve">The Northern Ireland Assembly. </t>
  </si>
  <si>
    <t xml:space="preserve">The National Assembly for Wales. </t>
  </si>
  <si>
    <t xml:space="preserve">The armed forces of the Crown, except— </t>
  </si>
  <si>
    <t>Local government</t>
  </si>
  <si>
    <t>England and Wales</t>
  </si>
  <si>
    <t>A local authority within the meaning of the Local Government...</t>
  </si>
  <si>
    <t xml:space="preserve">The Greater London Authority. </t>
  </si>
  <si>
    <t>The Common Council of the City of London, in respect...</t>
  </si>
  <si>
    <t>The Sub-Treasurer of the Inner Temple or the Under-Treasurer of...</t>
  </si>
  <si>
    <t xml:space="preserve">The Council of the Isles of Scilly. </t>
  </si>
  <si>
    <t>A parish meeting constituted under section 13 of the Local...</t>
  </si>
  <si>
    <t>Any charter trustees constituted under section 246 of the Local...</t>
  </si>
  <si>
    <t>A fire authority constituted by a combination scheme under section...</t>
  </si>
  <si>
    <t>A waste disposal authority established by virtue of an order...</t>
  </si>
  <si>
    <t>A port health authority constituted by an order under section...</t>
  </si>
  <si>
    <t>A licensing planning committee constituted under section 119 of the...</t>
  </si>
  <si>
    <t>An internal drainage board which is continued in being by...</t>
  </si>
  <si>
    <t>A joint authority established under Part IV of the Local...</t>
  </si>
  <si>
    <t xml:space="preserve">The London Fire and Emergency Planning Authority. </t>
  </si>
  <si>
    <t>A joint fire authority established by virtue of an order...</t>
  </si>
  <si>
    <t>A body corporate established pursuant to an order under section...</t>
  </si>
  <si>
    <t>The Broads Authority established by section 1 of the Norfolk...</t>
  </si>
  <si>
    <t>A joint committee constituted in accordance with section 102(1)(b) of...</t>
  </si>
  <si>
    <t>A joint board which is continued in being by virtue...</t>
  </si>
  <si>
    <t>A joint authority established under section 21 of the Local...</t>
  </si>
  <si>
    <t>A Passenger Transport Executive for a passenger transport area within...</t>
  </si>
  <si>
    <t xml:space="preserve">Transport for London. </t>
  </si>
  <si>
    <t xml:space="preserve">The London Transport Users Committee. </t>
  </si>
  <si>
    <t>A joint board the constituent members of which consist of...</t>
  </si>
  <si>
    <t>A National Park authority established by an order under section...</t>
  </si>
  <si>
    <t>A joint planning board constituted for an area in Wales...</t>
  </si>
  <si>
    <t>A magistrates' court committee established under section 27 of the...</t>
  </si>
  <si>
    <t xml:space="preserve">The London Development Agency. </t>
  </si>
  <si>
    <t>Northern Ireland</t>
  </si>
  <si>
    <t>A district council within the meaning of the Local Government...</t>
  </si>
  <si>
    <t>The National Health Service</t>
  </si>
  <si>
    <t>A Health Authority established under section 8 of the National...</t>
  </si>
  <si>
    <t>A special health authority established under section 11 of the...</t>
  </si>
  <si>
    <t>A primary care trust established under section 16A of the...</t>
  </si>
  <si>
    <t>A National Health Service trust established under section 5 of...</t>
  </si>
  <si>
    <t>A Community Health Council established under section 20 of the...</t>
  </si>
  <si>
    <t>The Dental Practice Board constituted under regulations made under section...</t>
  </si>
  <si>
    <t>The Public Health Laboratory Service Board constituted under Schedule 3...</t>
  </si>
  <si>
    <t>Any person providing general medical services, general dental services, general...</t>
  </si>
  <si>
    <t>Any person providing personal medical services or personal dental services...</t>
  </si>
  <si>
    <t>A Health and Social Services Board established under Article 16...</t>
  </si>
  <si>
    <t>A Health and Social Services Council established under Article 4...</t>
  </si>
  <si>
    <t>A Health and Social Services Trust established under Article 10...</t>
  </si>
  <si>
    <t>A special agency established under Article 3 of the Health...</t>
  </si>
  <si>
    <t>The Northern Ireland Central Services Agency for the Health and...</t>
  </si>
  <si>
    <t>Maintained schools and other educational institutions</t>
  </si>
  <si>
    <t>The governing body of a maintained school, within the meaning...</t>
  </si>
  <si>
    <t>(1) The governing body of— (a) an institution within the...</t>
  </si>
  <si>
    <t>(1) The managers of— (a) a controlled school, voluntary school...</t>
  </si>
  <si>
    <t>(1) The governing body of— (a) a university receiving financial...</t>
  </si>
  <si>
    <t>Any person providing further education to whom grants, loans or...</t>
  </si>
  <si>
    <t>Police</t>
  </si>
  <si>
    <t>A police authority established under section 3 of the Police...</t>
  </si>
  <si>
    <t>The Metropolitan Police Authority established under section 5B of the...</t>
  </si>
  <si>
    <t>A chief officer of police of a police force in...</t>
  </si>
  <si>
    <t xml:space="preserve">The Police Authority for Northern Ireland. </t>
  </si>
  <si>
    <t xml:space="preserve">The Chief Constable of the Royal Ulster Constabulary. </t>
  </si>
  <si>
    <t>Miscellaneous</t>
  </si>
  <si>
    <t xml:space="preserve">The British Transport Police. </t>
  </si>
  <si>
    <t>The Ministry of Defence Police established by section 1 of...</t>
  </si>
  <si>
    <t>Any person who— (a) by virtue of any enactment has...</t>
  </si>
  <si>
    <t>Other public bodies and offices: general</t>
  </si>
  <si>
    <t>Other public bodies and offices: Northern Ireland</t>
  </si>
  <si>
    <t>The Commissioner and the Tribunal</t>
  </si>
  <si>
    <t>Provision consequential on s. 18(1) and (2)</t>
  </si>
  <si>
    <t>(1) Any reference in any enactment, instrument or document to...</t>
  </si>
  <si>
    <t>(1) Any reference in this Act or in any instrument...</t>
  </si>
  <si>
    <t>Public Records Act 1958 (c. 51)</t>
  </si>
  <si>
    <t>(1) In Part II of the Table in paragraph 3...</t>
  </si>
  <si>
    <t>Parliamentary Commissioner Act 1967 (c. 13)</t>
  </si>
  <si>
    <t>In Schedule 2 to the Parliamentary Commissioner Act 1967 (departments...</t>
  </si>
  <si>
    <t>In Schedule 4 to that Act (tribunals exercising administrative functions),...</t>
  </si>
  <si>
    <t>Superannuation Act 1972 (c. 11)</t>
  </si>
  <si>
    <t>In Schedule 1 to the Superannuation Act 1972 (employment with...</t>
  </si>
  <si>
    <t>Consumer Credit Act 1974 (c. 39)</t>
  </si>
  <si>
    <t>In section 159 of the Consumer Credit Act 1974 (correction...</t>
  </si>
  <si>
    <t>House of Commons Disqualification Act 1975 (c. 24)</t>
  </si>
  <si>
    <t>(1) In Part II of Schedule 1 to the House...</t>
  </si>
  <si>
    <t>Northern Ireland Assembly Disqualification Act 1975 (c. 25)</t>
  </si>
  <si>
    <t>(1) In Part II of Schedule 1 to the Northern...</t>
  </si>
  <si>
    <t>Tribunals and Inquiries Act 1992 (c. 53)</t>
  </si>
  <si>
    <t>In paragraph 14 of Part I of Schedule 1 to...</t>
  </si>
  <si>
    <t>Judicial Pensions and Retirement Act 1993 (c. 8)</t>
  </si>
  <si>
    <t>In Schedule 5 to the Judicial Pensions and Retirement Act...</t>
  </si>
  <si>
    <t>In Schedule 7 to that Act (retirement dates: transitional provisions),...</t>
  </si>
  <si>
    <t>Data Protection Act 1998 (c. 29)</t>
  </si>
  <si>
    <t>(1) Section 6 of the Data Protection Act 1998 (the...</t>
  </si>
  <si>
    <t xml:space="preserve">In section 70(1) of that Act (supplementary definitions)— </t>
  </si>
  <si>
    <t>(1) Schedule 5 to that Act (the Data Protection Commissioner...</t>
  </si>
  <si>
    <t>Amendments relating to extension of functions of Commissioner and Tribunal</t>
  </si>
  <si>
    <t>Interests represented by lay members of Tribunal</t>
  </si>
  <si>
    <t>In section 6(6) of the Data Protection Act 1998 (lay...</t>
  </si>
  <si>
    <t>Expenses incurred under this Act excluded in calculating fees</t>
  </si>
  <si>
    <t>In section 26(2) of that Act (fees regulations), in paragraph...</t>
  </si>
  <si>
    <t>Information provided to Commissioner or Tribunal</t>
  </si>
  <si>
    <t>In section 58 of that Act (disclosure of information to...</t>
  </si>
  <si>
    <t>(1) Section 59 of that Act (confidentiality of information) is...</t>
  </si>
  <si>
    <t>Deputy commissioners</t>
  </si>
  <si>
    <t>(1) Paragraph 4 of Schedule 5 to that Act (officers...</t>
  </si>
  <si>
    <t>Exercise of Commissioner’s functions by others</t>
  </si>
  <si>
    <t>(1) Paragraph 5 of Schedule 5 to that Act (exercise...</t>
  </si>
  <si>
    <t>Money</t>
  </si>
  <si>
    <t>In paragraph 9(1) of Schedule 5 to that Act (money)...</t>
  </si>
  <si>
    <t>Issue of warrants</t>
  </si>
  <si>
    <t>(1) If a circuit judge is satisfied by information on...</t>
  </si>
  <si>
    <t>(1) A judge shall not issue a warrant under this...</t>
  </si>
  <si>
    <t>A judge who issues a warrant under this Schedule shall...</t>
  </si>
  <si>
    <t>Execution of warrants</t>
  </si>
  <si>
    <t>A person executing a warrant issued under this Schedule may...</t>
  </si>
  <si>
    <t>A warrant issued under this Schedule shall be executed at...</t>
  </si>
  <si>
    <t>(1) If the premises in respect of which a warrant...</t>
  </si>
  <si>
    <t>(1) A person seizing anything in pursuance of a warrant...</t>
  </si>
  <si>
    <t>Matters exempt from inspection and seizure</t>
  </si>
  <si>
    <t>The powers of inspection and seizure conferred by a warrant...</t>
  </si>
  <si>
    <t>(1) Subject to the provisions of this paragraph, the powers...</t>
  </si>
  <si>
    <t>If the person in occupation of any premises in respect...</t>
  </si>
  <si>
    <t>Return of warrants</t>
  </si>
  <si>
    <t>A warrant issued under this Schedule shall be returned to...</t>
  </si>
  <si>
    <t>Offences</t>
  </si>
  <si>
    <t>Any person who— (a) intentionally obstructs a person in the...</t>
  </si>
  <si>
    <t>Vessels, vehicles etc.</t>
  </si>
  <si>
    <t>In this Schedule “premises” includes any vessel, vehicle, aircraft or...</t>
  </si>
  <si>
    <t>Scotland and Northern Ireland</t>
  </si>
  <si>
    <t xml:space="preserve">In the application of this Schedule to Scotland— </t>
  </si>
  <si>
    <t xml:space="preserve">In the application of this Schedule to Northern Ireland— </t>
  </si>
  <si>
    <t>Appeal proceedings: amendments of Schedule 6 to Data Protection Act 1998</t>
  </si>
  <si>
    <t>Constitution of Tribunal in national security cases</t>
  </si>
  <si>
    <t>In paragraph 2(1) of Schedule 6 to the Data Protection...</t>
  </si>
  <si>
    <t>For paragraph 3 of that Schedule there is substituted— The Tribunal shall be duly constituted— (a) for an appeal...</t>
  </si>
  <si>
    <t>Constitution of Tribunal in other cases</t>
  </si>
  <si>
    <t>(1) Paragraph 4 of that Schedule (constitution of Tribunal in...</t>
  </si>
  <si>
    <t>Rules of procedure</t>
  </si>
  <si>
    <t>(1) Paragraph 7 of that Schedule (rules of procedure) is...</t>
  </si>
  <si>
    <t>Amendments of Public Records Act 1958</t>
  </si>
  <si>
    <t>Functions of Advisory Council on Public Records</t>
  </si>
  <si>
    <t>In section 1 of the Public Records Act 1958 (general...</t>
  </si>
  <si>
    <t>Access to public records</t>
  </si>
  <si>
    <t>(1) Section 5 of that Act (access to public records)...</t>
  </si>
  <si>
    <t>Schedule 2 of that Act (enactments prohibiting disclosure of information...</t>
  </si>
  <si>
    <t>Power to extend meaning of “public records”</t>
  </si>
  <si>
    <t>In Schedule 1 to that Act (definition of public records)...</t>
  </si>
  <si>
    <t>Amendment of Public Records Act (Northern Ireland) 1923</t>
  </si>
  <si>
    <t>After section 5 of the Public Records Act (Northern Ireland)...</t>
  </si>
  <si>
    <t>Request by data controller for further information</t>
  </si>
  <si>
    <t>In section 7 of the Data Protection Act 1998 (right...</t>
  </si>
  <si>
    <t>Parliament</t>
  </si>
  <si>
    <t>After section 35 of that Act there is inserted— Parliamentary...</t>
  </si>
  <si>
    <t>After section 63 of that Act there is inserted— Application...</t>
  </si>
  <si>
    <t>In Schedule 2 to that Act (conditions relevant for the...</t>
  </si>
  <si>
    <t>In Schedule 3 to that Act (conditions relevant for the...</t>
  </si>
  <si>
    <t>Honours</t>
  </si>
  <si>
    <t>In Schedule 7 to that Act (miscellaneous exemptions) in paragraph...</t>
  </si>
  <si>
    <t>In paragraph 10 of that Schedule (legal professional privilege), for...</t>
  </si>
  <si>
    <t>Extension of transitional exemption</t>
  </si>
  <si>
    <t>In Schedule 14 to that Act (transitional provisions), in paragraph...</t>
  </si>
  <si>
    <t>Disclosure of information by ombudsmen</t>
  </si>
  <si>
    <t>The Parliamentary Commissioner for Administration</t>
  </si>
  <si>
    <t>At the end of section 11 of the Parliamentary Commissioner...</t>
  </si>
  <si>
    <t>After section 11A of that Act there is inserted— Disclosure...</t>
  </si>
  <si>
    <t>The Commissions for Local Administration in England and Wales</t>
  </si>
  <si>
    <t>In section 32 of the Local Government Act 1974 (law...</t>
  </si>
  <si>
    <t>After section 33 of that Act there is inserted— Disclosure...</t>
  </si>
  <si>
    <t>The Health Service Commissioners</t>
  </si>
  <si>
    <t>At the end of section 15 of the Health Service...</t>
  </si>
  <si>
    <t>After section 18 of that Act there is inserted— Disclosure...</t>
  </si>
  <si>
    <t>The Welsh Administration Ombudsman</t>
  </si>
  <si>
    <t>In Schedule 9 to the Government of Wales Act 1998...</t>
  </si>
  <si>
    <t>After paragraph 27 of that Schedule there is inserted— Disclosure...</t>
  </si>
  <si>
    <t>The Northern Ireland Commissioner for Complaints</t>
  </si>
  <si>
    <t>At the end of Article 21 of the Commissioner for...</t>
  </si>
  <si>
    <t>After that Article there is inserted— Disclosure of information to...</t>
  </si>
  <si>
    <t>The Assembly Ombudsman for Northern Ireland</t>
  </si>
  <si>
    <t>At the end of Article 19 of the Ombudsman (Northern...</t>
  </si>
  <si>
    <t>The Commissioner for Local Administration in Scotland</t>
  </si>
  <si>
    <t>In section 30 of the Local Government (Scotland) Act 1975...</t>
  </si>
  <si>
    <t>Repeal coming into force on passing of Act</t>
  </si>
  <si>
    <t>Repeals coming into force in accordance with section 87(2)</t>
  </si>
  <si>
    <t>Repeals coming into force in accordance with section 87(3)</t>
  </si>
  <si>
    <t>Freedom of Information Act 2000
Document Breakdown (Revised Version)
From the 1st or March 2021 until the 28th of February 2022</t>
  </si>
  <si>
    <t>http://www.legislation.gov.uk/id/ukpga/2000/36/introduction</t>
  </si>
  <si>
    <t>http://www.legislation.gov.uk/id/ukpga/2000/36/contents</t>
  </si>
  <si>
    <t>http://www.legislation.gov.uk/id/ukpga/2000/36/part/I</t>
  </si>
  <si>
    <t>http://www.legislation.gov.uk/id/ukpga/2000/36/schedules</t>
  </si>
  <si>
    <t>http://www.legislation.gov.uk/id/ukpga/2000/36/part/I/crossheading/right-to-information</t>
  </si>
  <si>
    <t>http://www.legislation.gov.uk/id/ukpga/2000/36/body</t>
  </si>
  <si>
    <t>http://www.legislation.gov.uk/id/ukpga/2000/36/section/1</t>
  </si>
  <si>
    <t>General right of access to information held by public authorities.</t>
  </si>
  <si>
    <t>http://www.legislation.gov.uk/id/ukpga/2000/36</t>
  </si>
  <si>
    <t>Whole Revised Document</t>
  </si>
  <si>
    <t>http://www.legislation.gov.uk/id/ukpga/2000/36/section/2</t>
  </si>
  <si>
    <t>Effect of the exemptions in Part II.</t>
  </si>
  <si>
    <t>http://www.legislation.gov.uk/id/ukpga/2000/36/section/3</t>
  </si>
  <si>
    <t>Public authorities.</t>
  </si>
  <si>
    <t>http://www.legislation.gov.uk/id/ukpga/2000/36/section/4</t>
  </si>
  <si>
    <t>Amendment of Schedule 1.</t>
  </si>
  <si>
    <t>http://www.legislation.gov.uk/id/ukpga/2000/36/section/5</t>
  </si>
  <si>
    <t>Further power to designate public authorities.</t>
  </si>
  <si>
    <t>http://www.legislation.gov.uk/id/ukpga/2000/36/section/6</t>
  </si>
  <si>
    <t>Publicly-owned companies.</t>
  </si>
  <si>
    <t>http://www.legislation.gov.uk/id/ukpga/2000/36/section/7</t>
  </si>
  <si>
    <t>Public authorities to which Act has limited application.</t>
  </si>
  <si>
    <t>http://www.legislation.gov.uk/id/ukpga/2000/36/section/8</t>
  </si>
  <si>
    <t>Request for information.</t>
  </si>
  <si>
    <t>http://www.legislation.gov.uk/id/ukpga/2000/36/section/9</t>
  </si>
  <si>
    <t>Fees.</t>
  </si>
  <si>
    <t>http://www.legislation.gov.uk/id/ukpga/2000/36/section/10</t>
  </si>
  <si>
    <t>Time for compliance with request.</t>
  </si>
  <si>
    <t>http://www.legislation.gov.uk/id/ukpga/2000/36/section/11</t>
  </si>
  <si>
    <t>Means by which communication to be made.</t>
  </si>
  <si>
    <t>http://www.legislation.gov.uk/id/ukpga/2000/36/section/11A</t>
  </si>
  <si>
    <t>Release of datasets for re-use</t>
  </si>
  <si>
    <t>http://www.legislation.gov.uk/id/ukpga/2000/36/section/11B</t>
  </si>
  <si>
    <t>Power to charge fees in relation to release of datasets for re-use</t>
  </si>
  <si>
    <t>http://www.legislation.gov.uk/id/ukpga/2000/36/section/12</t>
  </si>
  <si>
    <t>Exemption where cost of compliance exceeds appropriate limit.</t>
  </si>
  <si>
    <t>http://www.legislation.gov.uk/id/ukpga/2000/36/section/13</t>
  </si>
  <si>
    <t>Fees for disclosure where cost of compliance exceeds appropriate limit.</t>
  </si>
  <si>
    <t>http://www.legislation.gov.uk/id/ukpga/2000/36/section/14</t>
  </si>
  <si>
    <t>Vexatious or repeated requests.</t>
  </si>
  <si>
    <t>http://www.legislation.gov.uk/id/ukpga/2000/36/section/15</t>
  </si>
  <si>
    <t>Special provisions relating to public records transferred to Public Record Office, etc.</t>
  </si>
  <si>
    <t>http://www.legislation.gov.uk/id/ukpga/2000/36/section/16</t>
  </si>
  <si>
    <t>Duty to provide advice and assistance.</t>
  </si>
  <si>
    <t>http://www.legislation.gov.uk/id/ukpga/2000/36/part/I/crossheading/refusal-of-request</t>
  </si>
  <si>
    <t>http://www.legislation.gov.uk/id/ukpga/2000/36/section/17</t>
  </si>
  <si>
    <t>Refusal of request.</t>
  </si>
  <si>
    <t>http://www.legislation.gov.uk/id/ukpga/2000/36/part/I/crossheading/the-information-commissioner-and-the-information-tribunal</t>
  </si>
  <si>
    <t>The Information Commissioner . . .</t>
  </si>
  <si>
    <t>http://www.legislation.gov.uk/id/ukpga/2000/36/section/18</t>
  </si>
  <si>
    <t>http://www.legislation.gov.uk/id/ukpga/2000/36/part/I/crossheading/publication-schemes</t>
  </si>
  <si>
    <t>http://www.legislation.gov.uk/id/ukpga/2000/36/section/19</t>
  </si>
  <si>
    <t>Publication schemes.</t>
  </si>
  <si>
    <t>http://www.legislation.gov.uk/id/ukpga/2000/36/section/20</t>
  </si>
  <si>
    <t>Model publication schemes.</t>
  </si>
  <si>
    <t>http://www.legislation.gov.uk/id/ukpga/2000/36/part/II</t>
  </si>
  <si>
    <t>http://www.legislation.gov.uk/id/ukpga/2000/36/section/21</t>
  </si>
  <si>
    <t>Information accessible to applicant by other means.</t>
  </si>
  <si>
    <t>http://www.legislation.gov.uk/id/ukpga/2000/36/section/22</t>
  </si>
  <si>
    <t>Information intended for future publication.</t>
  </si>
  <si>
    <t>http://www.legislation.gov.uk/id/ukpga/2000/36/section/22A</t>
  </si>
  <si>
    <t>Research</t>
  </si>
  <si>
    <t>http://www.legislation.gov.uk/id/ukpga/2000/36/section/23</t>
  </si>
  <si>
    <t>Information supplied by, or relating to, bodies dealing with security matters.</t>
  </si>
  <si>
    <t>http://www.legislation.gov.uk/id/ukpga/2000/36/section/24</t>
  </si>
  <si>
    <t>National security.</t>
  </si>
  <si>
    <t>http://www.legislation.gov.uk/id/ukpga/2000/36/section/25</t>
  </si>
  <si>
    <t>Certificates under ss. 23 and 24: supplementary provisions.</t>
  </si>
  <si>
    <t>http://www.legislation.gov.uk/id/ukpga/2000/36/section/26</t>
  </si>
  <si>
    <t>Defence.</t>
  </si>
  <si>
    <t>http://www.legislation.gov.uk/id/ukpga/2000/36/section/27</t>
  </si>
  <si>
    <t>International relations.</t>
  </si>
  <si>
    <t>http://www.legislation.gov.uk/id/ukpga/2000/36/section/28</t>
  </si>
  <si>
    <t>Relations within the United Kingdom.</t>
  </si>
  <si>
    <t>http://www.legislation.gov.uk/id/ukpga/2000/36/section/29</t>
  </si>
  <si>
    <t>The economy.</t>
  </si>
  <si>
    <t>http://www.legislation.gov.uk/id/ukpga/2000/36/section/30</t>
  </si>
  <si>
    <t>Investigations and proceedings conducted by public authorities.</t>
  </si>
  <si>
    <t>http://www.legislation.gov.uk/id/ukpga/2000/36/section/31</t>
  </si>
  <si>
    <t>Law enforcement.</t>
  </si>
  <si>
    <t>http://www.legislation.gov.uk/id/ukpga/2000/36/section/32</t>
  </si>
  <si>
    <t>Court records, etc.</t>
  </si>
  <si>
    <t>http://www.legislation.gov.uk/id/ukpga/2000/36/section/33</t>
  </si>
  <si>
    <t>Audit functions.</t>
  </si>
  <si>
    <t>http://www.legislation.gov.uk/id/ukpga/2000/36/section/34</t>
  </si>
  <si>
    <t>Parliamentary privilege.</t>
  </si>
  <si>
    <t>http://www.legislation.gov.uk/id/ukpga/2000/36/section/35</t>
  </si>
  <si>
    <t>Formulation of government policy, etc.</t>
  </si>
  <si>
    <t>http://www.legislation.gov.uk/id/ukpga/2000/36/section/36</t>
  </si>
  <si>
    <t>Prejudice to effective conduct of public affairs.</t>
  </si>
  <si>
    <t>http://www.legislation.gov.uk/id/ukpga/2000/36/section/37</t>
  </si>
  <si>
    <t>Communications with Her Majesty, etc. and honours.</t>
  </si>
  <si>
    <t>http://www.legislation.gov.uk/id/ukpga/2000/36/section/38</t>
  </si>
  <si>
    <t>Health and safety.</t>
  </si>
  <si>
    <t>http://www.legislation.gov.uk/id/ukpga/2000/36/section/39</t>
  </si>
  <si>
    <t>Environmental information.</t>
  </si>
  <si>
    <t>http://www.legislation.gov.uk/id/ukpga/2000/36/section/40</t>
  </si>
  <si>
    <t>Personal information.</t>
  </si>
  <si>
    <t>http://www.legislation.gov.uk/id/ukpga/2000/36/section/41</t>
  </si>
  <si>
    <t>Information provided in confidence.</t>
  </si>
  <si>
    <t>http://www.legislation.gov.uk/id/ukpga/2000/36/section/42</t>
  </si>
  <si>
    <t>Legal professional privilege.</t>
  </si>
  <si>
    <t>http://www.legislation.gov.uk/id/ukpga/2000/36/section/43</t>
  </si>
  <si>
    <t>Commercial interests.</t>
  </si>
  <si>
    <t>http://www.legislation.gov.uk/id/ukpga/2000/36/section/44</t>
  </si>
  <si>
    <t>Prohibitions on disclosure.</t>
  </si>
  <si>
    <t>http://www.legislation.gov.uk/id/ukpga/2000/36/part/III</t>
  </si>
  <si>
    <t>General functions of Minister for the Cabinet Office, Secretary of State and Information Commissioner</t>
  </si>
  <si>
    <t>http://www.legislation.gov.uk/id/ukpga/2000/36/section/45</t>
  </si>
  <si>
    <t>Issue of code of practice by the Minister for the Cabinet Office.</t>
  </si>
  <si>
    <t>http://www.legislation.gov.uk/id/ukpga/2000/36/section/46</t>
  </si>
  <si>
    <t>Issue of code of practice by Secretary of State.</t>
  </si>
  <si>
    <t>http://www.legislation.gov.uk/id/ukpga/2000/36/section/47</t>
  </si>
  <si>
    <t>General functions of Commissioner.</t>
  </si>
  <si>
    <t>http://www.legislation.gov.uk/id/ukpga/2000/36/section/48</t>
  </si>
  <si>
    <t>Recommendations as to good practice.</t>
  </si>
  <si>
    <t>http://www.legislation.gov.uk/id/ukpga/2000/36/section/49</t>
  </si>
  <si>
    <t>Reports to be laid before Parliament.</t>
  </si>
  <si>
    <t>http://www.legislation.gov.uk/id/ukpga/2000/36/part/IV</t>
  </si>
  <si>
    <t>http://www.legislation.gov.uk/id/ukpga/2000/36/section/50</t>
  </si>
  <si>
    <t>Application for decision by Commissioner.</t>
  </si>
  <si>
    <t>http://www.legislation.gov.uk/id/ukpga/2000/36/section/51</t>
  </si>
  <si>
    <t>Information notices.</t>
  </si>
  <si>
    <t>http://www.legislation.gov.uk/id/ukpga/2000/36/section/52</t>
  </si>
  <si>
    <t>Enforcement notices.</t>
  </si>
  <si>
    <t>http://www.legislation.gov.uk/id/ukpga/2000/36/section/53</t>
  </si>
  <si>
    <t>Exception from duty to comply with decision notice or enforcement notice.</t>
  </si>
  <si>
    <t>http://www.legislation.gov.uk/id/ukpga/2000/36/section/54</t>
  </si>
  <si>
    <t>Failure to comply with notice.</t>
  </si>
  <si>
    <t>http://www.legislation.gov.uk/id/ukpga/2000/36/section/55</t>
  </si>
  <si>
    <t>Powers of entry and inspection.</t>
  </si>
  <si>
    <t>http://www.legislation.gov.uk/id/ukpga/2000/36/section/56</t>
  </si>
  <si>
    <t>No action against public authority.</t>
  </si>
  <si>
    <t>http://www.legislation.gov.uk/id/ukpga/2000/36/part/V</t>
  </si>
  <si>
    <t>http://www.legislation.gov.uk/id/ukpga/2000/36/section/57</t>
  </si>
  <si>
    <t>Appeal against notices served under Part IV.</t>
  </si>
  <si>
    <t>http://www.legislation.gov.uk/id/ukpga/2000/36/section/58</t>
  </si>
  <si>
    <t>Determination of appeals.</t>
  </si>
  <si>
    <t>http://www.legislation.gov.uk/id/ukpga/2000/36/section/59</t>
  </si>
  <si>
    <t>Appeals from decision of Tribunal.</t>
  </si>
  <si>
    <t>http://www.legislation.gov.uk/id/ukpga/2000/36/section/60</t>
  </si>
  <si>
    <t>Appeals against national security certificate.</t>
  </si>
  <si>
    <t>http://www.legislation.gov.uk/id/ukpga/2000/36/section/61</t>
  </si>
  <si>
    <t>http://www.legislation.gov.uk/id/ukpga/2000/36/part/VI</t>
  </si>
  <si>
    <t>http://www.legislation.gov.uk/id/ukpga/2000/36/section/62</t>
  </si>
  <si>
    <t>Interpretation of Part VI.</t>
  </si>
  <si>
    <t>http://www.legislation.gov.uk/id/ukpga/2000/36/section/63</t>
  </si>
  <si>
    <t>Removal of exemptions: historical records generally.</t>
  </si>
  <si>
    <t>http://www.legislation.gov.uk/id/ukpga/2000/36/section/64</t>
  </si>
  <si>
    <t>Removal of exemptions: historical records in public record offices.</t>
  </si>
  <si>
    <t>http://www.legislation.gov.uk/id/ukpga/2000/36/section/65</t>
  </si>
  <si>
    <t>Decisions as to refusal of discretionary disclosure of historical records.</t>
  </si>
  <si>
    <t>http://www.legislation.gov.uk/id/ukpga/2000/36/section/66</t>
  </si>
  <si>
    <t>Decisions relating to certain transferred public records.</t>
  </si>
  <si>
    <t>http://www.legislation.gov.uk/id/ukpga/2000/36/section/67</t>
  </si>
  <si>
    <t>Amendments of public records legislation.</t>
  </si>
  <si>
    <t>http://www.legislation.gov.uk/id/ukpga/2000/36/part/VII</t>
  </si>
  <si>
    <t>http://www.legislation.gov.uk/id/ukpga/2000/36/part/VII/crossheading/amendments-relating-to-personal-information-held-by-public-authorities</t>
  </si>
  <si>
    <t>http://www.legislation.gov.uk/id/ukpga/2000/36/section/68</t>
  </si>
  <si>
    <t>Extension of meaning of “data”.</t>
  </si>
  <si>
    <t>http://www.legislation.gov.uk/id/ukpga/2000/36/section/69</t>
  </si>
  <si>
    <t>Right of access to unstructured personal data held by public authorities.</t>
  </si>
  <si>
    <t>http://www.legislation.gov.uk/id/ukpga/2000/36/section/70</t>
  </si>
  <si>
    <t>Exemptions applicable to certain manual data held by public authorities.</t>
  </si>
  <si>
    <t>http://www.legislation.gov.uk/id/ukpga/2000/36/section/71</t>
  </si>
  <si>
    <t>Particulars registrable under Part III of Data Protection Act 1998.</t>
  </si>
  <si>
    <t>http://www.legislation.gov.uk/id/ukpga/2000/36/section/72</t>
  </si>
  <si>
    <t>Availability under Act disregarded for purpose of exemption.</t>
  </si>
  <si>
    <t>http://www.legislation.gov.uk/id/ukpga/2000/36/part/VII/crossheading/other-amendments</t>
  </si>
  <si>
    <t>http://www.legislation.gov.uk/id/ukpga/2000/36/section/73</t>
  </si>
  <si>
    <t>Further amendments of Data Protection Act 1998.</t>
  </si>
  <si>
    <t>http://www.legislation.gov.uk/id/ukpga/2000/36/part/VIII</t>
  </si>
  <si>
    <t>http://www.legislation.gov.uk/id/ukpga/2000/36/section/74</t>
  </si>
  <si>
    <t>Power to make provision relating to environmental information.</t>
  </si>
  <si>
    <t>http://www.legislation.gov.uk/id/ukpga/2000/36/section/75</t>
  </si>
  <si>
    <t>Power to amend or repeal enactments prohibiting disclosure of information.</t>
  </si>
  <si>
    <t>http://www.legislation.gov.uk/id/ukpga/2000/36/section/76</t>
  </si>
  <si>
    <t>Disclosure of information between Commissioner and ombudsmen.</t>
  </si>
  <si>
    <t>http://www.legislation.gov.uk/id/ukpga/2000/36/section/76A</t>
  </si>
  <si>
    <t>Disclosure between Commissioner and Scottish Information Commissioner</t>
  </si>
  <si>
    <t>http://www.legislation.gov.uk/id/ukpga/2000/36/section/76B</t>
  </si>
  <si>
    <t>Disclosure of information to Tribunal</t>
  </si>
  <si>
    <t>http://www.legislation.gov.uk/id/ukpga/2000/36/section/77</t>
  </si>
  <si>
    <t>Offence of altering etc. records with intent to prevent disclosure.</t>
  </si>
  <si>
    <t>http://www.legislation.gov.uk/id/ukpga/2000/36/section/78</t>
  </si>
  <si>
    <t>Saving for existing powers.</t>
  </si>
  <si>
    <t>http://www.legislation.gov.uk/id/ukpga/2000/36/section/79</t>
  </si>
  <si>
    <t>Defamation.</t>
  </si>
  <si>
    <t>http://www.legislation.gov.uk/id/ukpga/2000/36/section/80</t>
  </si>
  <si>
    <t>Scotland.</t>
  </si>
  <si>
    <t>http://www.legislation.gov.uk/id/ukpga/2000/36/section/80A</t>
  </si>
  <si>
    <t>Information held by Northern Ireland bodies</t>
  </si>
  <si>
    <t>http://www.legislation.gov.uk/id/ukpga/2000/36/section/81</t>
  </si>
  <si>
    <t>Application to government departments, etc.</t>
  </si>
  <si>
    <t>http://www.legislation.gov.uk/id/ukpga/2000/36/section/82</t>
  </si>
  <si>
    <t>Orders and regulations.</t>
  </si>
  <si>
    <t>http://www.legislation.gov.uk/id/ukpga/2000/36/section/83</t>
  </si>
  <si>
    <t>Meaning of “Welsh public authority”.</t>
  </si>
  <si>
    <t>http://www.legislation.gov.uk/id/ukpga/2000/36/section/84</t>
  </si>
  <si>
    <t>Interpretation.</t>
  </si>
  <si>
    <t>http://www.legislation.gov.uk/id/ukpga/2000/36/section/85</t>
  </si>
  <si>
    <t>Expenses.</t>
  </si>
  <si>
    <t>http://www.legislation.gov.uk/id/ukpga/2000/36/section/86</t>
  </si>
  <si>
    <t>Repeals.</t>
  </si>
  <si>
    <t>http://www.legislation.gov.uk/id/ukpga/2000/36/section/87</t>
  </si>
  <si>
    <t>Commencement.</t>
  </si>
  <si>
    <t>http://www.legislation.gov.uk/id/ukpga/2000/36/section/88</t>
  </si>
  <si>
    <t>Short title and extent.</t>
  </si>
  <si>
    <t>http://www.legislation.gov.uk/id/ukpga/2000/36/schedule/1</t>
  </si>
  <si>
    <t>http://www.legislation.gov.uk/id/ukpga/2000/36/schedule/1/part/I</t>
  </si>
  <si>
    <t>http://www.legislation.gov.uk/id/ukpga/2000/36/schedule/1/paragraph/1</t>
  </si>
  <si>
    <t>Any government department other than (a) the Competition and Markets...</t>
  </si>
  <si>
    <t>http://www.legislation.gov.uk/id/ukpga/2000/36/schedule/1/paragraph/1ZA</t>
  </si>
  <si>
    <t>The Competition and Markets Authority, in respect of information held...</t>
  </si>
  <si>
    <t>http://www.legislation.gov.uk/id/ukpga/2000/36/schedule/1/paragraph/1A</t>
  </si>
  <si>
    <t>The Office for Standards in Education, Children's Services and Skills,...</t>
  </si>
  <si>
    <t>http://www.legislation.gov.uk/id/ukpga/2000/36/schedule/1/paragraph/2</t>
  </si>
  <si>
    <t>The House of Commons , in respect of information other...</t>
  </si>
  <si>
    <t>http://www.legislation.gov.uk/id/ukpga/2000/36/schedule/1/paragraph/3</t>
  </si>
  <si>
    <t>The House of Lords , in respect of information other...</t>
  </si>
  <si>
    <t>http://www.legislation.gov.uk/id/ukpga/2000/36/schedule/1/paragraph/4</t>
  </si>
  <si>
    <t>The Northern Ireland Assembly.</t>
  </si>
  <si>
    <t>http://www.legislation.gov.uk/id/ukpga/2000/36/schedule/1/paragraph/5</t>
  </si>
  <si>
    <t>The National Assembly for Wales, in respect of information other...</t>
  </si>
  <si>
    <t>http://www.legislation.gov.uk/id/ukpga/2000/36/schedule/1/paragraph/5A</t>
  </si>
  <si>
    <t>the Welsh Assembly Government.</t>
  </si>
  <si>
    <t>http://www.legislation.gov.uk/id/ukpga/2000/36/schedule/1/paragraph/6</t>
  </si>
  <si>
    <t>The armed forces of the Crown, except—</t>
  </si>
  <si>
    <t>http://www.legislation.gov.uk/id/ukpga/2000/36/schedule/1/part/II</t>
  </si>
  <si>
    <t>http://www.legislation.gov.uk/id/ukpga/2000/36/schedule/1/part/II/crossheading/england-and-wales</t>
  </si>
  <si>
    <t>http://www.legislation.gov.uk/id/ukpga/2000/36/schedule/1/paragraph/7</t>
  </si>
  <si>
    <t>http://www.legislation.gov.uk/id/ukpga/2000/36/schedule/1/paragraph/8</t>
  </si>
  <si>
    <t>The Greater London Authority.</t>
  </si>
  <si>
    <t>http://www.legislation.gov.uk/id/ukpga/2000/36/schedule/1/paragraph/9</t>
  </si>
  <si>
    <t>http://www.legislation.gov.uk/id/ukpga/2000/36/schedule/1/paragraph/10</t>
  </si>
  <si>
    <t>http://www.legislation.gov.uk/id/ukpga/2000/36/schedule/1/paragraph/11</t>
  </si>
  <si>
    <t>The Council of the Isles of Scilly.</t>
  </si>
  <si>
    <t>http://www.legislation.gov.uk/id/ukpga/2000/36/schedule/1/paragraph/12</t>
  </si>
  <si>
    <t>http://www.legislation.gov.uk/id/ukpga/2000/36/schedule/1/paragraph/13</t>
  </si>
  <si>
    <t>http://www.legislation.gov.uk/id/ukpga/2000/36/schedule/1/paragraph/14</t>
  </si>
  <si>
    <t>A fire and rescue authority constituted by a scheme under...</t>
  </si>
  <si>
    <t>http://www.legislation.gov.uk/id/ukpga/2000/36/schedule/1/paragraph/14A</t>
  </si>
  <si>
    <t>A fire and rescue authority created by an order under...</t>
  </si>
  <si>
    <t>http://www.legislation.gov.uk/id/ukpga/2000/36/schedule/1/paragraph/15</t>
  </si>
  <si>
    <t>http://www.legislation.gov.uk/id/ukpga/2000/36/schedule/1/paragraph/15A</t>
  </si>
  <si>
    <t>http://www.legislation.gov.uk/id/ukpga/2000/36/schedule/1/paragraph/16</t>
  </si>
  <si>
    <t>http://www.legislation.gov.uk/id/ukpga/2000/36/schedule/1/paragraph/17</t>
  </si>
  <si>
    <t>http://www.legislation.gov.uk/id/ukpga/2000/36/schedule/1/paragraph/18</t>
  </si>
  <si>
    <t>http://www.legislation.gov.uk/id/ukpga/2000/36/schedule/1/paragraph/19</t>
  </si>
  <si>
    <t>http://www.legislation.gov.uk/id/ukpga/2000/36/schedule/1/paragraph/19A</t>
  </si>
  <si>
    <t>An economic prosperity board established under section 88 of the...</t>
  </si>
  <si>
    <t>http://www.legislation.gov.uk/id/ukpga/2000/36/schedule/1/paragraph/19B</t>
  </si>
  <si>
    <t>A combined authority established under section 103 of that Act....</t>
  </si>
  <si>
    <t>http://www.legislation.gov.uk/id/ukpga/2000/36/schedule/1/paragraph/20</t>
  </si>
  <si>
    <t>The London Fire Commissioner.</t>
  </si>
  <si>
    <t>http://www.legislation.gov.uk/id/ukpga/2000/36/schedule/1/paragraph/21</t>
  </si>
  <si>
    <t>http://www.legislation.gov.uk/id/ukpga/2000/36/schedule/1/paragraph/22</t>
  </si>
  <si>
    <t>http://www.legislation.gov.uk/id/ukpga/2000/36/schedule/1/paragraph/23</t>
  </si>
  <si>
    <t>http://www.legislation.gov.uk/id/ukpga/2000/36/schedule/1/paragraph/24</t>
  </si>
  <si>
    <t>http://www.legislation.gov.uk/id/ukpga/2000/36/schedule/1/paragraph/25</t>
  </si>
  <si>
    <t>http://www.legislation.gov.uk/id/ukpga/2000/36/schedule/1/paragraph/26</t>
  </si>
  <si>
    <t>http://www.legislation.gov.uk/id/ukpga/2000/36/schedule/1/paragraph/27</t>
  </si>
  <si>
    <t>http://www.legislation.gov.uk/id/ukpga/2000/36/schedule/1/paragraph/28</t>
  </si>
  <si>
    <t>A Passenger Transport Executive for an integrated transport area for...</t>
  </si>
  <si>
    <t>http://www.legislation.gov.uk/id/ukpga/2000/36/schedule/1/paragraph/28A</t>
  </si>
  <si>
    <t>A sub-national transport body established under section 102E of the...</t>
  </si>
  <si>
    <t>http://www.legislation.gov.uk/id/ukpga/2000/36/schedule/1/paragraph/29</t>
  </si>
  <si>
    <t>Transport for London.</t>
  </si>
  <si>
    <t>http://www.legislation.gov.uk/id/ukpga/2000/36/schedule/1/paragraph/30</t>
  </si>
  <si>
    <t>The London Transport Users Committee.</t>
  </si>
  <si>
    <t>http://www.legislation.gov.uk/id/ukpga/2000/36/schedule/1/paragraph/31</t>
  </si>
  <si>
    <t>http://www.legislation.gov.uk/id/ukpga/2000/36/schedule/1/paragraph/32</t>
  </si>
  <si>
    <t>http://www.legislation.gov.uk/id/ukpga/2000/36/schedule/1/paragraph/33</t>
  </si>
  <si>
    <t>http://www.legislation.gov.uk/id/ukpga/2000/36/schedule/1/paragraph/33A</t>
  </si>
  <si>
    <t>A strategic planning panel established under section 60D of the...</t>
  </si>
  <si>
    <t>http://www.legislation.gov.uk/id/ukpga/2000/36/schedule/1/paragraph/34</t>
  </si>
  <si>
    <t>http://www.legislation.gov.uk/id/ukpga/2000/36/schedule/1/paragraph/35</t>
  </si>
  <si>
    <t>http://www.legislation.gov.uk/id/ukpga/2000/36/schedule/1/paragraph/35A</t>
  </si>
  <si>
    <t>http://www.legislation.gov.uk/id/ukpga/2000/36/schedule/1/paragraph/35B</t>
  </si>
  <si>
    <t>An inshore fisheries and conservation authority for a district established...</t>
  </si>
  <si>
    <t>http://www.legislation.gov.uk/id/ukpga/2000/36/schedule/1/paragraph/35C</t>
  </si>
  <si>
    <t>An urban development corporation established under section 135 of the...</t>
  </si>
  <si>
    <t>http://www.legislation.gov.uk/id/ukpga/2000/36/schedule/1/paragraph/35D</t>
  </si>
  <si>
    <t>A Mayoral development corporation established under section 198 of the...</t>
  </si>
  <si>
    <t>http://www.legislation.gov.uk/id/ukpga/2000/36/schedule/1/paragraph/35E</t>
  </si>
  <si>
    <t>A Local Healthwatch organisation, in respect of information held in...</t>
  </si>
  <si>
    <t>http://www.legislation.gov.uk/id/ukpga/2000/36/schedule/1/part/II/crossheading/northern-ireland</t>
  </si>
  <si>
    <t>http://www.legislation.gov.uk/id/ukpga/2000/36/schedule/1/paragraph/36</t>
  </si>
  <si>
    <t>http://www.legislation.gov.uk/id/ukpga/2000/36/schedule/1/part/III</t>
  </si>
  <si>
    <t>http://www.legislation.gov.uk/id/ukpga/2000/36/schedule/1/part/III/crossheading/england-and-wales</t>
  </si>
  <si>
    <t>http://www.legislation.gov.uk/id/ukpga/2000/36/schedule/1/paragraph/36A</t>
  </si>
  <si>
    <t>http://www.legislation.gov.uk/id/ukpga/2000/36/schedule/1/paragraph/37</t>
  </si>
  <si>
    <t>http://www.legislation.gov.uk/id/ukpga/2000/36/schedule/1/paragraph/37A</t>
  </si>
  <si>
    <t>The National Health Service Commissioning Board.</t>
  </si>
  <si>
    <t>http://www.legislation.gov.uk/id/ukpga/2000/36/schedule/1/paragraph/37B</t>
  </si>
  <si>
    <t>A clinical commissioning group established under section 14D of the...</t>
  </si>
  <si>
    <t>http://www.legislation.gov.uk/id/ukpga/2000/36/schedule/1/paragraph/38</t>
  </si>
  <si>
    <t>A special health authority established under section 28 of the...</t>
  </si>
  <si>
    <t>http://www.legislation.gov.uk/id/ukpga/2000/36/schedule/1/paragraph/39</t>
  </si>
  <si>
    <t>http://www.legislation.gov.uk/id/ukpga/2000/36/schedule/1/paragraph/39A</t>
  </si>
  <si>
    <t>A Local Health Board established under section 11 of the...</t>
  </si>
  <si>
    <t>http://www.legislation.gov.uk/id/ukpga/2000/36/schedule/1/paragraph/40</t>
  </si>
  <si>
    <t>A National Health Service trust established under section 25 of...</t>
  </si>
  <si>
    <t>http://www.legislation.gov.uk/id/ukpga/2000/36/schedule/1/paragraph/40A</t>
  </si>
  <si>
    <t>An NHS foundation trust.</t>
  </si>
  <si>
    <t>http://www.legislation.gov.uk/id/ukpga/2000/36/schedule/1/paragraph/41</t>
  </si>
  <si>
    <t>A Community Health Council established under section 182 of the...</t>
  </si>
  <si>
    <t>http://www.legislation.gov.uk/id/ukpga/2000/36/schedule/1/paragraph/41A</t>
  </si>
  <si>
    <t>http://www.legislation.gov.uk/id/ukpga/2000/36/schedule/1/paragraph/42</t>
  </si>
  <si>
    <t>http://www.legislation.gov.uk/id/ukpga/2000/36/schedule/1/paragraph/43</t>
  </si>
  <si>
    <t>http://www.legislation.gov.uk/id/ukpga/2000/36/schedule/1/paragraph/43A</t>
  </si>
  <si>
    <t>Any person providing primary medical services , primary dental services...</t>
  </si>
  <si>
    <t>http://www.legislation.gov.uk/id/ukpga/2000/36/schedule/1/paragraph/44</t>
  </si>
  <si>
    <t>http://www.legislation.gov.uk/id/ukpga/2000/36/schedule/1/paragraph/45</t>
  </si>
  <si>
    <t>http://www.legislation.gov.uk/id/ukpga/2000/36/schedule/1/paragraph/45A</t>
  </si>
  <si>
    <t>Any person providing local pharmaceutical services under—</t>
  </si>
  <si>
    <t>http://www.legislation.gov.uk/id/ukpga/2000/36/schedule/1/paragraph/45B</t>
  </si>
  <si>
    <t>http://www.legislation.gov.uk/id/ukpga/2000/36/schedule/1/part/III/crossheading/northern-ireland</t>
  </si>
  <si>
    <t>http://www.legislation.gov.uk/id/ukpga/2000/36/schedule/1/paragraph/46</t>
  </si>
  <si>
    <t>http://www.legislation.gov.uk/id/ukpga/2000/36/schedule/1/paragraph/47</t>
  </si>
  <si>
    <t>http://www.legislation.gov.uk/id/ukpga/2000/36/schedule/1/paragraph/48</t>
  </si>
  <si>
    <t>http://www.legislation.gov.uk/id/ukpga/2000/36/schedule/1/paragraph/49</t>
  </si>
  <si>
    <t>http://www.legislation.gov.uk/id/ukpga/2000/36/schedule/1/paragraph/50</t>
  </si>
  <si>
    <t>http://www.legislation.gov.uk/id/ukpga/2000/36/schedule/1/paragraph/51</t>
  </si>
  <si>
    <t>Any person providing primary medical services, general dental services, general...</t>
  </si>
  <si>
    <t>http://www.legislation.gov.uk/id/ukpga/2000/36/schedule/1/paragraph/51A</t>
  </si>
  <si>
    <t>The Regional Business Services Organisation established under section 14 of...</t>
  </si>
  <si>
    <t>http://www.legislation.gov.uk/id/ukpga/2000/36/schedule/1/paragraph/51B</t>
  </si>
  <si>
    <t>The Patient and Client Council established under section 16 of...</t>
  </si>
  <si>
    <t>http://www.legislation.gov.uk/id/ukpga/2000/36/schedule/1/paragraph/51C</t>
  </si>
  <si>
    <t>The Regional Health and Social Care Board established under section...</t>
  </si>
  <si>
    <t>http://www.legislation.gov.uk/id/ukpga/2000/36/schedule/1/paragraph/51D</t>
  </si>
  <si>
    <t>The Regional Agency for Public Health and Social Well-being established...</t>
  </si>
  <si>
    <t>http://www.legislation.gov.uk/id/ukpga/2000/36/schedule/1/part/IV</t>
  </si>
  <si>
    <t>http://www.legislation.gov.uk/id/ukpga/2000/36/schedule/1/part/IV/crossheading/england-and-wales</t>
  </si>
  <si>
    <t>http://www.legislation.gov.uk/id/ukpga/2000/36/schedule/1/paragraph/52</t>
  </si>
  <si>
    <t>The governing body of— (a) a maintained school, as defined...</t>
  </si>
  <si>
    <t>http://www.legislation.gov.uk/id/ukpga/2000/36/schedule/1/paragraph/52A</t>
  </si>
  <si>
    <t>(1) The proprietor of an Academy, in respect of information...</t>
  </si>
  <si>
    <t>http://www.legislation.gov.uk/id/ukpga/2000/36/schedule/1/paragraph/53</t>
  </si>
  <si>
    <t>http://www.legislation.gov.uk/id/ukpga/2000/36/schedule/1/part/IV/crossheading/northern-ireland</t>
  </si>
  <si>
    <t>http://www.legislation.gov.uk/id/ukpga/2000/36/schedule/1/paragraph/54</t>
  </si>
  <si>
    <t>http://www.legislation.gov.uk/id/ukpga/2000/36/schedule/1/paragraph/55</t>
  </si>
  <si>
    <t>http://www.legislation.gov.uk/id/ukpga/2000/36/schedule/1/paragraph/56</t>
  </si>
  <si>
    <t>http://www.legislation.gov.uk/id/ukpga/2000/36/schedule/1/part/V</t>
  </si>
  <si>
    <t>http://www.legislation.gov.uk/id/ukpga/2000/36/schedule/1/part/V/crossheading/england-and-wales</t>
  </si>
  <si>
    <t>http://www.legislation.gov.uk/id/ukpga/2000/36/schedule/1/paragraph/57</t>
  </si>
  <si>
    <t>A police and crime commissioner.</t>
  </si>
  <si>
    <t>http://www.legislation.gov.uk/id/ukpga/2000/36/schedule/1/paragraph/58</t>
  </si>
  <si>
    <t>The Mayor's Office for Policing and Crime.</t>
  </si>
  <si>
    <t>http://www.legislation.gov.uk/id/ukpga/2000/36/schedule/1/paragraph/59</t>
  </si>
  <si>
    <t>http://www.legislation.gov.uk/id/ukpga/2000/36/schedule/1/part/V/crossheading/northern-ireland</t>
  </si>
  <si>
    <t>http://www.legislation.gov.uk/id/ukpga/2000/36/schedule/1/paragraph/60</t>
  </si>
  <si>
    <t>The Northern Ireland Policing Board.</t>
  </si>
  <si>
    <t>http://www.legislation.gov.uk/id/ukpga/2000/36/schedule/1/paragraph/61</t>
  </si>
  <si>
    <t>The Chief Constable of the Police Service of Northern Ireland....</t>
  </si>
  <si>
    <t>http://www.legislation.gov.uk/id/ukpga/2000/36/schedule/1/part/V/crossheading/miscellaneous</t>
  </si>
  <si>
    <t>http://www.legislation.gov.uk/id/ukpga/2000/36/schedule/1/paragraph/62</t>
  </si>
  <si>
    <t>The British Transport Police.</t>
  </si>
  <si>
    <t>http://www.legislation.gov.uk/id/ukpga/2000/36/schedule/1/paragraph/63</t>
  </si>
  <si>
    <t>http://www.legislation.gov.uk/id/ukpga/2000/36/schedule/1/paragraph/63A</t>
  </si>
  <si>
    <t>The Civil Nuclear Police Authority.</t>
  </si>
  <si>
    <t>http://www.legislation.gov.uk/id/ukpga/2000/36/schedule/1/paragraph/63B</t>
  </si>
  <si>
    <t>The chief constable of the Civil Nuclear Constabulary.</t>
  </si>
  <si>
    <t>http://www.legislation.gov.uk/id/ukpga/2000/36/schedule/1/paragraph/64</t>
  </si>
  <si>
    <t>http://www.legislation.gov.uk/id/ukpga/2000/36/schedule/1/part/VI</t>
  </si>
  <si>
    <t>http://www.legislation.gov.uk/id/ukpga/2000/36/schedule/1/part/VI/paragraph/wrapper1n2</t>
  </si>
  <si>
    <t>The Adjudication Panel for Wales. ... The adjudicators appointed under...</t>
  </si>
  <si>
    <t>http://www.legislation.gov.uk/id/ukpga/2000/36/schedule/1/part/VII</t>
  </si>
  <si>
    <t>http://www.legislation.gov.uk/id/ukpga/2000/36/schedule/1/part/VII/paragraph/wrapper2n2</t>
  </si>
  <si>
    <t/>
  </si>
  <si>
    <t>http://www.legislation.gov.uk/id/ukpga/2000/36/schedule/2</t>
  </si>
  <si>
    <t>http://www.legislation.gov.uk/id/ukpga/2000/36/schedule/2/part/I</t>
  </si>
  <si>
    <t>http://www.legislation.gov.uk/id/ukpga/2000/36/schedule/2/part/I/crossheading/general</t>
  </si>
  <si>
    <t>http://www.legislation.gov.uk/id/ukpga/2000/36/schedule/2/paragraph/1</t>
  </si>
  <si>
    <t>http://www.legislation.gov.uk/id/ukpga/2000/36/schedule/2/paragraph/1A</t>
  </si>
  <si>
    <t>http://www.legislation.gov.uk/id/ukpga/2000/36/schedule/2/paragraph/2</t>
  </si>
  <si>
    <t>http://www.legislation.gov.uk/id/ukpga/2000/36/schedule/2/part/I/crossheading/public-records-act-1958-c-51</t>
  </si>
  <si>
    <t>http://www.legislation.gov.uk/id/ukpga/2000/36/schedule/2/paragraph/3</t>
  </si>
  <si>
    <t>http://www.legislation.gov.uk/id/ukpga/2000/36/schedule/2/part/I/crossheading/parliamentary-commissioner-act-1967-c-13</t>
  </si>
  <si>
    <t>http://www.legislation.gov.uk/id/ukpga/2000/36/schedule/2/paragraph/4</t>
  </si>
  <si>
    <t>http://www.legislation.gov.uk/id/ukpga/2000/36/schedule/2/paragraph/5</t>
  </si>
  <si>
    <t>http://www.legislation.gov.uk/id/ukpga/2000/36/schedule/2/part/I/crossheading/superannuation-act-1972-c-11</t>
  </si>
  <si>
    <t>http://www.legislation.gov.uk/id/ukpga/2000/36/schedule/2/paragraph/6</t>
  </si>
  <si>
    <t>http://www.legislation.gov.uk/id/ukpga/2000/36/schedule/2/part/I/crossheading/consumer-credit-act-1974-c-39</t>
  </si>
  <si>
    <t>http://www.legislation.gov.uk/id/ukpga/2000/36/schedule/2/paragraph/7</t>
  </si>
  <si>
    <t>http://www.legislation.gov.uk/id/ukpga/2000/36/schedule/2/part/I/crossheading/house-of-commons-disqualification-act-1975-c-24</t>
  </si>
  <si>
    <t>http://www.legislation.gov.uk/id/ukpga/2000/36/schedule/2/paragraph/8</t>
  </si>
  <si>
    <t>http://www.legislation.gov.uk/id/ukpga/2000/36/schedule/2/part/I/crossheading/northern-ireland-assembly-disqualification-act-1975-c-25</t>
  </si>
  <si>
    <t>http://www.legislation.gov.uk/id/ukpga/2000/36/schedule/2/paragraph/9</t>
  </si>
  <si>
    <t>http://www.legislation.gov.uk/id/ukpga/2000/36/schedule/2/part/I/crossheading/tribunals-and-inquiries-act-1992-c-53</t>
  </si>
  <si>
    <t>http://www.legislation.gov.uk/id/ukpga/2000/36/schedule/2/paragraph/10</t>
  </si>
  <si>
    <t>http://www.legislation.gov.uk/id/ukpga/2000/36/schedule/2/part/I/crossheading/judicial-pensions-and-retirement-act-1993-c-8</t>
  </si>
  <si>
    <t>http://www.legislation.gov.uk/id/ukpga/2000/36/schedule/2/paragraph/11</t>
  </si>
  <si>
    <t>http://www.legislation.gov.uk/id/ukpga/2000/36/schedule/2/paragraph/12</t>
  </si>
  <si>
    <t>http://www.legislation.gov.uk/id/ukpga/2000/36/schedule/2/part/I/crossheading/data-protection-act-1998-c-29</t>
  </si>
  <si>
    <t>http://www.legislation.gov.uk/id/ukpga/2000/36/schedule/2/paragraph/13</t>
  </si>
  <si>
    <t>http://www.legislation.gov.uk/id/ukpga/2000/36/schedule/2/paragraph/14</t>
  </si>
  <si>
    <t>In section 70(1) of that Act (supplementary definitions)—</t>
  </si>
  <si>
    <t>http://www.legislation.gov.uk/id/ukpga/2000/36/schedule/2/paragraph/15</t>
  </si>
  <si>
    <t>http://www.legislation.gov.uk/id/ukpga/2000/36/schedule/2/part/II</t>
  </si>
  <si>
    <t>http://www.legislation.gov.uk/id/ukpga/2000/36/schedule/2/part/II/crossheading/interests-represented-by-lay-members-of-tribunal</t>
  </si>
  <si>
    <t>http://www.legislation.gov.uk/id/ukpga/2000/36/schedule/2/paragraph/16</t>
  </si>
  <si>
    <t>http://www.legislation.gov.uk/id/ukpga/2000/36/schedule/2/part/II/crossheading/expenses-incurred-under-this-act-excluded-in-calculating-fees</t>
  </si>
  <si>
    <t>http://www.legislation.gov.uk/id/ukpga/2000/36/schedule/2/paragraph/17</t>
  </si>
  <si>
    <t>http://www.legislation.gov.uk/id/ukpga/2000/36/schedule/2/part/II/crossheading/information-provided-to-commissioner-or-tribunal</t>
  </si>
  <si>
    <t>http://www.legislation.gov.uk/id/ukpga/2000/36/schedule/2/paragraph/18</t>
  </si>
  <si>
    <t>http://www.legislation.gov.uk/id/ukpga/2000/36/schedule/2/paragraph/19</t>
  </si>
  <si>
    <t>http://www.legislation.gov.uk/id/ukpga/2000/36/schedule/2/part/II/crossheading/deputy-commissioners</t>
  </si>
  <si>
    <t>http://www.legislation.gov.uk/id/ukpga/2000/36/schedule/2/paragraph/20</t>
  </si>
  <si>
    <t>http://www.legislation.gov.uk/id/ukpga/2000/36/schedule/2/part/II/crossheading/exercise-of-commissioners-functions-by-others</t>
  </si>
  <si>
    <t>http://www.legislation.gov.uk/id/ukpga/2000/36/schedule/2/paragraph/21</t>
  </si>
  <si>
    <t>http://www.legislation.gov.uk/id/ukpga/2000/36/schedule/2/part/II/crossheading/money</t>
  </si>
  <si>
    <t>http://www.legislation.gov.uk/id/ukpga/2000/36/schedule/2/paragraph/22</t>
  </si>
  <si>
    <t>http://www.legislation.gov.uk/id/ukpga/2000/36/schedule/3</t>
  </si>
  <si>
    <t>http://www.legislation.gov.uk/id/ukpga/2000/36/schedule/3/crossheading/issue-of-warrants</t>
  </si>
  <si>
    <t>http://www.legislation.gov.uk/id/ukpga/2000/36/schedule/3/paragraph/1</t>
  </si>
  <si>
    <t>(1) If a circuit judge or a District Judge (Magistrates'...</t>
  </si>
  <si>
    <t>http://www.legislation.gov.uk/id/ukpga/2000/36/schedule/3/paragraph/2</t>
  </si>
  <si>
    <t>http://www.legislation.gov.uk/id/ukpga/2000/36/schedule/3/paragraph/3</t>
  </si>
  <si>
    <t>http://www.legislation.gov.uk/id/ukpga/2000/36/schedule/3/crossheading/execution-of-warrants</t>
  </si>
  <si>
    <t>http://www.legislation.gov.uk/id/ukpga/2000/36/schedule/3/paragraph/4</t>
  </si>
  <si>
    <t>http://www.legislation.gov.uk/id/ukpga/2000/36/schedule/3/paragraph/5</t>
  </si>
  <si>
    <t>http://www.legislation.gov.uk/id/ukpga/2000/36/schedule/3/paragraph/6</t>
  </si>
  <si>
    <t>http://www.legislation.gov.uk/id/ukpga/2000/36/schedule/3/paragraph/7</t>
  </si>
  <si>
    <t>http://www.legislation.gov.uk/id/ukpga/2000/36/schedule/3/crossheading/matters-exempt-from-inspection-and-seizure</t>
  </si>
  <si>
    <t>http://www.legislation.gov.uk/id/ukpga/2000/36/schedule/3/paragraph/8</t>
  </si>
  <si>
    <t>http://www.legislation.gov.uk/id/ukpga/2000/36/schedule/3/paragraph/9</t>
  </si>
  <si>
    <t>http://www.legislation.gov.uk/id/ukpga/2000/36/schedule/3/paragraph/10</t>
  </si>
  <si>
    <t>http://www.legislation.gov.uk/id/ukpga/2000/36/schedule/3/crossheading/return-of-warrants</t>
  </si>
  <si>
    <t>http://www.legislation.gov.uk/id/ukpga/2000/36/schedule/3/paragraph/11</t>
  </si>
  <si>
    <t>http://www.legislation.gov.uk/id/ukpga/2000/36/schedule/3/crossheading/offences</t>
  </si>
  <si>
    <t>http://www.legislation.gov.uk/id/ukpga/2000/36/schedule/3/paragraph/12</t>
  </si>
  <si>
    <t>http://www.legislation.gov.uk/id/ukpga/2000/36/schedule/3/crossheading/vessels-vehicles-etc</t>
  </si>
  <si>
    <t>http://www.legislation.gov.uk/id/ukpga/2000/36/schedule/3/paragraph/13</t>
  </si>
  <si>
    <t>http://www.legislation.gov.uk/id/ukpga/2000/36/schedule/3/crossheading/scotland-and-northern-ireland</t>
  </si>
  <si>
    <t>http://www.legislation.gov.uk/id/ukpga/2000/36/schedule/3/paragraph/14</t>
  </si>
  <si>
    <t>In the application of this Schedule to Scotland—</t>
  </si>
  <si>
    <t>http://www.legislation.gov.uk/id/ukpga/2000/36/schedule/3/paragraph/15</t>
  </si>
  <si>
    <t>In the application of this Schedule to Northern Ireland—</t>
  </si>
  <si>
    <t>http://www.legislation.gov.uk/id/ukpga/2000/36/schedule/4</t>
  </si>
  <si>
    <t>http://www.legislation.gov.uk/id/ukpga/2000/36/schedule/4/crossheading/constitution-of-tribunal-in-national-security-cases</t>
  </si>
  <si>
    <t>http://www.legislation.gov.uk/id/ukpga/2000/36/schedule/4/paragraph/1</t>
  </si>
  <si>
    <t>http://www.legislation.gov.uk/id/ukpga/2000/36/schedule/4/paragraph/2</t>
  </si>
  <si>
    <t>For paragraph 3 of that Schedule there is substituted—</t>
  </si>
  <si>
    <t>http://www.legislation.gov.uk/id/ukpga/2000/36/schedule/4/crossheading/constitution-of-tribunal-in-other-cases</t>
  </si>
  <si>
    <t>http://www.legislation.gov.uk/id/ukpga/2000/36/schedule/4/paragraph/3</t>
  </si>
  <si>
    <t>http://www.legislation.gov.uk/id/ukpga/2000/36/schedule/4/crossheading/rules-of-procedure</t>
  </si>
  <si>
    <t>http://www.legislation.gov.uk/id/ukpga/2000/36/schedule/4/paragraph/4</t>
  </si>
  <si>
    <t>http://www.legislation.gov.uk/id/ukpga/2000/36/schedule/5</t>
  </si>
  <si>
    <t>http://www.legislation.gov.uk/id/ukpga/2000/36/schedule/5/part/I</t>
  </si>
  <si>
    <t>http://www.legislation.gov.uk/id/ukpga/2000/36/schedule/5/part/I/crossheading/functions-of-advisory-council-on-public-records</t>
  </si>
  <si>
    <t>http://www.legislation.gov.uk/id/ukpga/2000/36/schedule/5/paragraph/1</t>
  </si>
  <si>
    <t>http://www.legislation.gov.uk/id/ukpga/2000/36/schedule/5/part/I/crossheading/access-to-public-records</t>
  </si>
  <si>
    <t>http://www.legislation.gov.uk/id/ukpga/2000/36/schedule/5/paragraph/2</t>
  </si>
  <si>
    <t>http://www.legislation.gov.uk/id/ukpga/2000/36/schedule/5/paragraph/3</t>
  </si>
  <si>
    <t>http://www.legislation.gov.uk/id/ukpga/2000/36/schedule/5/part/I/crossheading/power-to-extend-meaning-of-public-records</t>
  </si>
  <si>
    <t>http://www.legislation.gov.uk/id/ukpga/2000/36/schedule/5/paragraph/4</t>
  </si>
  <si>
    <t>http://www.legislation.gov.uk/id/ukpga/2000/36/schedule/5/part/II</t>
  </si>
  <si>
    <t>http://www.legislation.gov.uk/id/ukpga/2000/36/schedule/5/paragraph/5</t>
  </si>
  <si>
    <t>http://www.legislation.gov.uk/id/ukpga/2000/36/schedule/6</t>
  </si>
  <si>
    <t>http://www.legislation.gov.uk/id/ukpga/2000/36/schedule/6/crossheading/request-by-data-controller-for-further-information</t>
  </si>
  <si>
    <t>http://www.legislation.gov.uk/id/ukpga/2000/36/schedule/6/paragraph/1</t>
  </si>
  <si>
    <t>http://www.legislation.gov.uk/id/ukpga/2000/36/schedule/6/crossheading/parliament</t>
  </si>
  <si>
    <t>http://www.legislation.gov.uk/id/ukpga/2000/36/schedule/6/paragraph/2</t>
  </si>
  <si>
    <t>http://www.legislation.gov.uk/id/ukpga/2000/36/schedule/6/paragraph/3</t>
  </si>
  <si>
    <t>http://www.legislation.gov.uk/id/ukpga/2000/36/schedule/6/paragraph/4</t>
  </si>
  <si>
    <t>http://www.legislation.gov.uk/id/ukpga/2000/36/schedule/6/paragraph/5</t>
  </si>
  <si>
    <t>http://www.legislation.gov.uk/id/ukpga/2000/36/schedule/6/crossheading/honours</t>
  </si>
  <si>
    <t>http://www.legislation.gov.uk/id/ukpga/2000/36/schedule/6/paragraph/6</t>
  </si>
  <si>
    <t>http://www.legislation.gov.uk/id/ukpga/2000/36/schedule/6/crossheading/legal-professional-privilege</t>
  </si>
  <si>
    <t>http://www.legislation.gov.uk/id/ukpga/2000/36/schedule/6/paragraph/7</t>
  </si>
  <si>
    <t>http://www.legislation.gov.uk/id/ukpga/2000/36/schedule/6/crossheading/extension-of-transitional-exemption</t>
  </si>
  <si>
    <t>http://www.legislation.gov.uk/id/ukpga/2000/36/schedule/6/paragraph/8</t>
  </si>
  <si>
    <t>http://www.legislation.gov.uk/id/ukpga/2000/36/schedule/7</t>
  </si>
  <si>
    <t>http://www.legislation.gov.uk/id/ukpga/2000/36/schedule/7/crossheading/the-parliamentary-commissioner-for-administration</t>
  </si>
  <si>
    <t>http://www.legislation.gov.uk/id/ukpga/2000/36/schedule/7/paragraph/1</t>
  </si>
  <si>
    <t>http://www.legislation.gov.uk/id/ukpga/2000/36/schedule/7/paragraph/2</t>
  </si>
  <si>
    <t>http://www.legislation.gov.uk/id/ukpga/2000/36/schedule/7/crossheading/the-commissions-for-local-administration-in-england-and-wales</t>
  </si>
  <si>
    <t>http://www.legislation.gov.uk/id/ukpga/2000/36/schedule/7/paragraph/3</t>
  </si>
  <si>
    <t>http://www.legislation.gov.uk/id/ukpga/2000/36/schedule/7/paragraph/4</t>
  </si>
  <si>
    <t>http://www.legislation.gov.uk/id/ukpga/2000/36/schedule/7/crossheading/the-health-service-commissioners</t>
  </si>
  <si>
    <t>http://www.legislation.gov.uk/id/ukpga/2000/36/schedule/7/paragraph/5</t>
  </si>
  <si>
    <t>http://www.legislation.gov.uk/id/ukpga/2000/36/schedule/7/paragraph/6</t>
  </si>
  <si>
    <t>http://www.legislation.gov.uk/id/ukpga/2000/36/schedule/7/crossheading/the-welsh-administration-ombudsman</t>
  </si>
  <si>
    <t>http://www.legislation.gov.uk/id/ukpga/2000/36/schedule/7/paragraph/7</t>
  </si>
  <si>
    <t>http://www.legislation.gov.uk/id/ukpga/2000/36/schedule/7/paragraph/8</t>
  </si>
  <si>
    <t>http://www.legislation.gov.uk/id/ukpga/2000/36/schedule/7/crossheading/the-northern-ireland-commissioner-for-complaints</t>
  </si>
  <si>
    <t>http://www.legislation.gov.uk/id/ukpga/2000/36/schedule/7/paragraph/9</t>
  </si>
  <si>
    <t>http://www.legislation.gov.uk/id/ukpga/2000/36/schedule/7/paragraph/10</t>
  </si>
  <si>
    <t>http://www.legislation.gov.uk/id/ukpga/2000/36/schedule/7/crossheading/the-assembly-ombudsman-for-northern-ireland</t>
  </si>
  <si>
    <t>http://www.legislation.gov.uk/id/ukpga/2000/36/schedule/7/paragraph/11</t>
  </si>
  <si>
    <t>http://www.legislation.gov.uk/id/ukpga/2000/36/schedule/7/paragraph/12</t>
  </si>
  <si>
    <t>http://www.legislation.gov.uk/id/ukpga/2000/36/schedule/7/crossheading/the-commissioner-for-local-administration-in-scotland</t>
  </si>
  <si>
    <t>http://www.legislation.gov.uk/id/ukpga/2000/36/schedule/7/paragraph/13</t>
  </si>
  <si>
    <t>http://www.legislation.gov.uk/id/ukpga/2000/36/schedule/8</t>
  </si>
  <si>
    <t>http://www.legislation.gov.uk/id/ukpga/2000/36/schedule/8/part/I</t>
  </si>
  <si>
    <t>http://www.legislation.gov.uk/id/ukpga/2000/36/schedule/8/part/II</t>
  </si>
  <si>
    <t>http://www.legislation.gov.uk/id/ukpga/2000/36/schedule/8/part/III</t>
  </si>
  <si>
    <t>Total</t>
  </si>
  <si>
    <t xml:space="preserve"> 1,143,981 </t>
  </si>
  <si>
    <t xml:space="preserve"> 396,915 </t>
  </si>
  <si>
    <t xml:space="preserve"> 251,760 </t>
  </si>
  <si>
    <t>100%</t>
  </si>
  <si>
    <t>Heading</t>
  </si>
  <si>
    <t>http://www.legislation.gov.uk/ukpga/2000/36/notes/division/1</t>
  </si>
  <si>
    <t>Introduction</t>
  </si>
  <si>
    <t>http://www.legislation.gov.uk/ukpga/2000/36/notes/contents</t>
  </si>
  <si>
    <t>http://www.legislation.gov.uk/ukpga/2000/36/notes/division/2</t>
  </si>
  <si>
    <t>Background</t>
  </si>
  <si>
    <t>http://www.legislation.gov.uk/ukpga/2000/36/notes</t>
  </si>
  <si>
    <t>Whole Explanatory Notes</t>
  </si>
  <si>
    <t>http://www.legislation.gov.uk/ukpga/2000/36/notes/division/3</t>
  </si>
  <si>
    <t>The Act</t>
  </si>
  <si>
    <t>http://www.legislation.gov.uk/ukpga/2000/36/notes/division/3/1</t>
  </si>
  <si>
    <t>Part I: Access to information held by public authorities</t>
  </si>
  <si>
    <t>http://www.legislation.gov.uk/ukpga/2000/36/notes/division/3/2</t>
  </si>
  <si>
    <t>Part II: Exempt information</t>
  </si>
  <si>
    <t>http://www.legislation.gov.uk/ukpga/2000/36/notes/division/3/3</t>
  </si>
  <si>
    <t>Part III: General functions of Secretary of State, Lord Chancellor and Information Commissioner</t>
  </si>
  <si>
    <t>http://www.legislation.gov.uk/ukpga/2000/36/notes/division/3/4</t>
  </si>
  <si>
    <t>Part IV: Enforcement</t>
  </si>
  <si>
    <t>http://www.legislation.gov.uk/ukpga/2000/36/notes/division/3/5</t>
  </si>
  <si>
    <t>Part V: Appeals</t>
  </si>
  <si>
    <t>http://www.legislation.gov.uk/ukpga/2000/36/notes/division/3/6</t>
  </si>
  <si>
    <t>Part VI: Historical records and records in Public Record Office or Public Record Office of Northern Ireland</t>
  </si>
  <si>
    <t>http://www.legislation.gov.uk/ukpga/2000/36/notes/division/3/7</t>
  </si>
  <si>
    <t>Part VII: Amendments of Data Protection Act 1998</t>
  </si>
  <si>
    <t>http://www.legislation.gov.uk/ukpga/2000/36/notes/division/3/8</t>
  </si>
  <si>
    <t>Part VIII: Miscellaneous and supplemental</t>
  </si>
  <si>
    <t>http://www.legislation.gov.uk/ukpga/2000/36/notes/division/4</t>
  </si>
  <si>
    <t>Commentary on Sections</t>
  </si>
  <si>
    <t>http://www.legislation.gov.uk/ukpga/2000/36/notes/division/4/1</t>
  </si>
  <si>
    <t>http://www.legislation.gov.uk/ukpga/2000/36/notes/division/4/1/1</t>
  </si>
  <si>
    <t>http://www.legislation.gov.uk/ukpga/2000/36/notes/division/4/1/1/1</t>
  </si>
  <si>
    <t>Section 1: Right to information</t>
  </si>
  <si>
    <t>http://www.legislation.gov.uk/ukpga/2000/36/notes/division/4/1/1/2</t>
  </si>
  <si>
    <t>Section 2: Effect of the exemptions in Part II</t>
  </si>
  <si>
    <t>http://www.legislation.gov.uk/ukpga/2000/36/notes/division/4/1/1/3</t>
  </si>
  <si>
    <t>Section 3: Public authorities</t>
  </si>
  <si>
    <t>http://www.legislation.gov.uk/ukpga/2000/36/notes/division/4/1/1/4</t>
  </si>
  <si>
    <t>Section 4: Amendment of Schedule 1</t>
  </si>
  <si>
    <t>http://www.legislation.gov.uk/ukpga/2000/36/notes/division/4/1/1/5</t>
  </si>
  <si>
    <t>Section 5: Further power to designate public authorities</t>
  </si>
  <si>
    <t>http://www.legislation.gov.uk/ukpga/2000/36/notes/division/4/1/1/6</t>
  </si>
  <si>
    <t>Section 6: Publicly-owned companies</t>
  </si>
  <si>
    <t>http://www.legislation.gov.uk/ukpga/2000/36/notes/division/4/1/1/7</t>
  </si>
  <si>
    <t>Section 7: Public authorities to which Act has limited application</t>
  </si>
  <si>
    <t>http://www.legislation.gov.uk/ukpga/2000/36/notes/division/4/1/1/8</t>
  </si>
  <si>
    <t>Section 8: Request for information</t>
  </si>
  <si>
    <t>http://www.legislation.gov.uk/ukpga/2000/36/notes/division/4/1/1/9</t>
  </si>
  <si>
    <t>Section 9: Fees</t>
  </si>
  <si>
    <t>http://www.legislation.gov.uk/ukpga/2000/36/notes/division/4/1/1/10</t>
  </si>
  <si>
    <t>Section 10: Time for compliance with request</t>
  </si>
  <si>
    <t>http://www.legislation.gov.uk/ukpga/2000/36/notes/division/4/1/1/11</t>
  </si>
  <si>
    <t>Section 11: Means by which communication to be made</t>
  </si>
  <si>
    <t>http://www.legislation.gov.uk/ukpga/2000/36/notes/division/4/1/1/12</t>
  </si>
  <si>
    <t>Section 12: Exemption where cost of compliance exceeds appropriate limit</t>
  </si>
  <si>
    <t>http://www.legislation.gov.uk/ukpga/2000/36/notes/division/4/1/1/13</t>
  </si>
  <si>
    <t>Section 13: Fees for disclosure where cost of compliance exceeds appropriate limit</t>
  </si>
  <si>
    <t>http://www.legislation.gov.uk/ukpga/2000/36/notes/division/4/1/1/14</t>
  </si>
  <si>
    <t>Section 14: Vexatious or repeated requests</t>
  </si>
  <si>
    <t>http://www.legislation.gov.uk/ukpga/2000/36/notes/division/4/1/1/15</t>
  </si>
  <si>
    <t xml:space="preserve">Section 15: Special provisions relating to public records transferred to Public Record Office, </t>
  </si>
  <si>
    <t>http://www.legislation.gov.uk/ukpga/2000/36/notes/division/4/1/1/16</t>
  </si>
  <si>
    <t>Section 16: Duty to provide advice and assistance</t>
  </si>
  <si>
    <t>http://www.legislation.gov.uk/ukpga/2000/36/notes/division/4/1/2</t>
  </si>
  <si>
    <t>http://www.legislation.gov.uk/ukpga/2000/36/notes/division/4/1/2/1</t>
  </si>
  <si>
    <t>Section 17: Refusal of request</t>
  </si>
  <si>
    <t>http://www.legislation.gov.uk/ukpga/2000/36/notes/division/4/1/3</t>
  </si>
  <si>
    <t>provides that a notice under subsection (1), (3) or (5) must contain particulars of any procedure the authority has for dealing with complaints, or a statement that the authority does not have such a procedure, and must contain particulars of the right conferred by section 50 (application for a decision by the Commissioner).</t>
  </si>
  <si>
    <t>http://www.legislation.gov.uk/ukpga/2000/36/notes/division/4/1/3/1</t>
  </si>
  <si>
    <t>http://www.legislation.gov.uk/ukpga/2000/36/notes/division/4/1/3/1/1</t>
  </si>
  <si>
    <t>Section 18: The Information Commissioner and the Information Tribunal</t>
  </si>
  <si>
    <t>http://www.legislation.gov.uk/ukpga/2000/36/notes/division/4/1/4</t>
  </si>
  <si>
    <t>http://www.legislation.gov.uk/ukpga/2000/36/notes/division/4/1/4/1</t>
  </si>
  <si>
    <t>Section 19: Publication schemes</t>
  </si>
  <si>
    <t>http://www.legislation.gov.uk/ukpga/2000/36/notes/division/4/1/4/2</t>
  </si>
  <si>
    <t>Section 20: Model publication schemes</t>
  </si>
  <si>
    <t>http://www.legislation.gov.uk/ukpga/2000/36/notes/division/4/2</t>
  </si>
  <si>
    <t>Part II:  Exempt information</t>
  </si>
  <si>
    <t>http://www.legislation.gov.uk/ukpga/2000/36/notes/division/4/2/1</t>
  </si>
  <si>
    <t>Section 21: Information accessible to public by other means</t>
  </si>
  <si>
    <t>http://www.legislation.gov.uk/ukpga/2000/36/notes/division/4/2/2</t>
  </si>
  <si>
    <t>Section 22: Information intended for future publication</t>
  </si>
  <si>
    <t>http://www.legislation.gov.uk/ukpga/2000/36/notes/division/4/2/3</t>
  </si>
  <si>
    <t>Section 23: Information supplied by, or relating to, bodies dealing with security matters</t>
  </si>
  <si>
    <t>http://www.legislation.gov.uk/ukpga/2000/36/notes/division/4/2/4</t>
  </si>
  <si>
    <t>Section 24: National security</t>
  </si>
  <si>
    <t>http://www.legislation.gov.uk/ukpga/2000/36/notes/division/4/2/5</t>
  </si>
  <si>
    <t>Section 25: Certificates under ss 23 and 24: supplementary provisions</t>
  </si>
  <si>
    <t>http://www.legislation.gov.uk/ukpga/2000/36/notes/division/4/2/6</t>
  </si>
  <si>
    <t>Section 26: Defence</t>
  </si>
  <si>
    <t>http://www.legislation.gov.uk/ukpga/2000/36/notes/division/4/2/7</t>
  </si>
  <si>
    <t>Section 27: International relations</t>
  </si>
  <si>
    <t>http://www.legislation.gov.uk/ukpga/2000/36/notes/division/4/2/8</t>
  </si>
  <si>
    <t>Section 28: Relations within the United Kingdom</t>
  </si>
  <si>
    <t>http://www.legislation.gov.uk/ukpga/2000/36/notes/division/4/2/9</t>
  </si>
  <si>
    <t>Section 29: The economy</t>
  </si>
  <si>
    <t>http://www.legislation.gov.uk/ukpga/2000/36/notes/division/4/2/10</t>
  </si>
  <si>
    <t>Section 30: Investigations and proceedings conducted by public authorities</t>
  </si>
  <si>
    <t>http://www.legislation.gov.uk/ukpga/2000/36/notes/division/4/2/11</t>
  </si>
  <si>
    <t>Section 31: Law enforcement</t>
  </si>
  <si>
    <t>http://www.legislation.gov.uk/ukpga/2000/36/notes/division/4/2/12</t>
  </si>
  <si>
    <t xml:space="preserve">Section 32: Court records, </t>
  </si>
  <si>
    <t>http://www.legislation.gov.uk/ukpga/2000/36/notes/division/4/2/13</t>
  </si>
  <si>
    <t>Section 33: Audit functions</t>
  </si>
  <si>
    <t>http://www.legislation.gov.uk/ukpga/2000/36/notes/division/4/2/14</t>
  </si>
  <si>
    <t>Section 34: Parliamentary privilege</t>
  </si>
  <si>
    <t>http://www.legislation.gov.uk/ukpga/2000/36/notes/division/4/2/15</t>
  </si>
  <si>
    <t xml:space="preserve">Section 35: Formulation of Government policy </t>
  </si>
  <si>
    <t>http://www.legislation.gov.uk/ukpga/2000/36/notes/division/4/2/16</t>
  </si>
  <si>
    <t>Section 36: Prejudice to effective conduct of public affairs</t>
  </si>
  <si>
    <t>http://www.legislation.gov.uk/ukpga/2000/36/notes/division/4/2/17</t>
  </si>
  <si>
    <t>Section 37: Communications with Her Majesty,  and honours</t>
  </si>
  <si>
    <t>http://www.legislation.gov.uk/ukpga/2000/36/notes/division/4/2/18</t>
  </si>
  <si>
    <t>Section 38: Health and safety</t>
  </si>
  <si>
    <t>http://www.legislation.gov.uk/ukpga/2000/36/notes/division/4/2/19</t>
  </si>
  <si>
    <t>Section 39: Environmental information</t>
  </si>
  <si>
    <t>http://www.legislation.gov.uk/ukpga/2000/36/notes/division/4/2/20</t>
  </si>
  <si>
    <t>Section 40: Personal information</t>
  </si>
  <si>
    <t>http://www.legislation.gov.uk/ukpga/2000/36/notes/division/4/2/21</t>
  </si>
  <si>
    <t>Section 41: Information provided in confidence</t>
  </si>
  <si>
    <t>http://www.legislation.gov.uk/ukpga/2000/36/notes/division/4/2/22</t>
  </si>
  <si>
    <t>Section 42: Legal professional privilege</t>
  </si>
  <si>
    <t>http://www.legislation.gov.uk/ukpga/2000/36/notes/division/4/2/23</t>
  </si>
  <si>
    <t>Section 43: Commercial interests</t>
  </si>
  <si>
    <t>http://www.legislation.gov.uk/ukpga/2000/36/notes/division/4/2/24</t>
  </si>
  <si>
    <t>Section 44: Prohibitions on disclosure</t>
  </si>
  <si>
    <t>http://www.legislation.gov.uk/ukpga/2000/36/notes/division/4/3</t>
  </si>
  <si>
    <t>http://www.legislation.gov.uk/ukpga/2000/36/notes/division/4/3/1</t>
  </si>
  <si>
    <t>Section 45: Issue of code of practice by Secretary of State</t>
  </si>
  <si>
    <t>http://www.legislation.gov.uk/ukpga/2000/36/notes/division/4/3/2</t>
  </si>
  <si>
    <t>Section 46: Issue of code of practice by Lord Chancellor</t>
  </si>
  <si>
    <t>http://www.legislation.gov.uk/ukpga/2000/36/notes/division/4/3/3</t>
  </si>
  <si>
    <t>Section 47: General functions of Commissioner</t>
  </si>
  <si>
    <t>http://www.legislation.gov.uk/ukpga/2000/36/notes/division/4/3/4</t>
  </si>
  <si>
    <t>Section 48: Recommendations as to good practice</t>
  </si>
  <si>
    <t>http://www.legislation.gov.uk/ukpga/2000/36/notes/division/4/3/5</t>
  </si>
  <si>
    <t>Section 49: Reports to be laid before Parliament</t>
  </si>
  <si>
    <t>http://www.legislation.gov.uk/ukpga/2000/36/notes/division/4/4</t>
  </si>
  <si>
    <t>http://www.legislation.gov.uk/ukpga/2000/36/notes/division/4/4/1</t>
  </si>
  <si>
    <t>Section 50: Application for decision by Commissioner</t>
  </si>
  <si>
    <t>http://www.legislation.gov.uk/ukpga/2000/36/notes/division/4/4/2</t>
  </si>
  <si>
    <t>Section 51: Information notices</t>
  </si>
  <si>
    <t>http://www.legislation.gov.uk/ukpga/2000/36/notes/division/4/4/3</t>
  </si>
  <si>
    <t>Section 52: Enforcement notices</t>
  </si>
  <si>
    <t>http://www.legislation.gov.uk/ukpga/2000/36/notes/division/4/4/4</t>
  </si>
  <si>
    <t>Section 53: Exception from duty to comply with decision notice or enforcement notice</t>
  </si>
  <si>
    <t>http://www.legislation.gov.uk/ukpga/2000/36/notes/division/4/4/5</t>
  </si>
  <si>
    <t>Section 54: Failure to comply with notice</t>
  </si>
  <si>
    <t>http://www.legislation.gov.uk/ukpga/2000/36/notes/division/4/4/6</t>
  </si>
  <si>
    <t>Section 55: Powers of entry and inspection</t>
  </si>
  <si>
    <t>http://www.legislation.gov.uk/ukpga/2000/36/notes/division/4/4/7</t>
  </si>
  <si>
    <t>Section 56: No action against public authority</t>
  </si>
  <si>
    <t>http://www.legislation.gov.uk/ukpga/2000/36/notes/division/4/5</t>
  </si>
  <si>
    <t>http://www.legislation.gov.uk/ukpga/2000/36/notes/division/4/5/1</t>
  </si>
  <si>
    <t>Section 57: Appeal against notices served under Part IV</t>
  </si>
  <si>
    <t>http://www.legislation.gov.uk/ukpga/2000/36/notes/division/4/5/2</t>
  </si>
  <si>
    <t>Section 58: Determination of appeals</t>
  </si>
  <si>
    <t>http://www.legislation.gov.uk/ukpga/2000/36/notes/division/4/5/3</t>
  </si>
  <si>
    <t>Section 59: Appeals from the decision of Tribunal</t>
  </si>
  <si>
    <t>http://www.legislation.gov.uk/ukpga/2000/36/notes/division/4/5/4</t>
  </si>
  <si>
    <t>Section 60: Appeals against national security certificate</t>
  </si>
  <si>
    <t>http://www.legislation.gov.uk/ukpga/2000/36/notes/division/4/5/5</t>
  </si>
  <si>
    <t>Section 61: Appeal proceedings</t>
  </si>
  <si>
    <t>http://www.legislation.gov.uk/ukpga/2000/36/notes/division/4/6</t>
  </si>
  <si>
    <t>http://www.legislation.gov.uk/ukpga/2000/36/notes/division/4/6/1</t>
  </si>
  <si>
    <t>Section 62: Interpretation of Part VI</t>
  </si>
  <si>
    <t>http://www.legislation.gov.uk/ukpga/2000/36/notes/division/4/6/2</t>
  </si>
  <si>
    <t>Section 63: Removal of exemptions: historical records generally</t>
  </si>
  <si>
    <t>http://www.legislation.gov.uk/ukpga/2000/36/notes/division/4/6/3</t>
  </si>
  <si>
    <t>Section 64: Removal of exemptions: historical records in public record offices</t>
  </si>
  <si>
    <t>http://www.legislation.gov.uk/ukpga/2000/36/notes/division/4/6/4</t>
  </si>
  <si>
    <t>Section 65: Decisions as to refusal of discretionary disclosure of historical records</t>
  </si>
  <si>
    <t>http://www.legislation.gov.uk/ukpga/2000/36/notes/division/4/6/5</t>
  </si>
  <si>
    <t>Section 66: Decisions relating to certain transferred public records</t>
  </si>
  <si>
    <t>http://www.legislation.gov.uk/ukpga/2000/36/notes/division/4/6/6</t>
  </si>
  <si>
    <t>Section 67: Amendments of public records legislation</t>
  </si>
  <si>
    <t>http://www.legislation.gov.uk/ukpga/2000/36/notes/division/4/7</t>
  </si>
  <si>
    <t>http://www.legislation.gov.uk/ukpga/2000/36/notes/division/4/7/1</t>
  </si>
  <si>
    <t>Sections 68 to 73</t>
  </si>
  <si>
    <t>http://www.legislation.gov.uk/ukpga/2000/36/notes/division/4/8</t>
  </si>
  <si>
    <t>http://www.legislation.gov.uk/ukpga/2000/36/notes/division/4/8/1</t>
  </si>
  <si>
    <t>Section 74: Power to make provision relating to environmental information.</t>
  </si>
  <si>
    <t>http://www.legislation.gov.uk/ukpga/2000/36/notes/division/4/8/2</t>
  </si>
  <si>
    <t>Section 75: Power to amend or repeal enactments prohibiting disclosure of information</t>
  </si>
  <si>
    <t>http://www.legislation.gov.uk/ukpga/2000/36/notes/division/4/8/3</t>
  </si>
  <si>
    <t>Section 76: Disclosure of information between Commissioner and ombudsmen</t>
  </si>
  <si>
    <t>http://www.legislation.gov.uk/ukpga/2000/36/notes/division/4/8/4</t>
  </si>
  <si>
    <t>Section 77: Offence of altering  records with intent to prevent disclosure</t>
  </si>
  <si>
    <t>http://www.legislation.gov.uk/ukpga/2000/36/notes/division/4/8/5</t>
  </si>
  <si>
    <t>Section 78: Saving for existing powers</t>
  </si>
  <si>
    <t>http://www.legislation.gov.uk/ukpga/2000/36/notes/division/4/8/6</t>
  </si>
  <si>
    <t>Section 79: Defamation</t>
  </si>
  <si>
    <t>http://www.legislation.gov.uk/ukpga/2000/36/notes/division/4/8/7</t>
  </si>
  <si>
    <t>Section 80: Scotland</t>
  </si>
  <si>
    <t>http://www.legislation.gov.uk/ukpga/2000/36/notes/division/4/8/8</t>
  </si>
  <si>
    <t xml:space="preserve">Section 81: Application to government departments, </t>
  </si>
  <si>
    <t>http://www.legislation.gov.uk/ukpga/2000/36/notes/division/4/8/9</t>
  </si>
  <si>
    <t>Section 82: Orders and regulations</t>
  </si>
  <si>
    <t>http://www.legislation.gov.uk/ukpga/2000/36/notes/division/4/8/10</t>
  </si>
  <si>
    <t>Section 83: Meaning of a "Welsh public authority"</t>
  </si>
  <si>
    <t>http://www.legislation.gov.uk/ukpga/2000/36/notes/division/4/8/11</t>
  </si>
  <si>
    <t>Section 85: Expenses</t>
  </si>
  <si>
    <t>http://www.legislation.gov.uk/ukpga/2000/36/notes/division/4/8/12</t>
  </si>
  <si>
    <t>Section 87: Commencement</t>
  </si>
  <si>
    <t>http://www.legislation.gov.uk/ukpga/2000/36/notes/division/4/9</t>
  </si>
  <si>
    <t>Schedules</t>
  </si>
  <si>
    <t>http://www.legislation.gov.uk/ukpga/2000/36/notes/division/4/9/1</t>
  </si>
  <si>
    <t>Schedule 1: Public authorities</t>
  </si>
  <si>
    <t>http://www.legislation.gov.uk/ukpga/2000/36/notes/division/4/9/2</t>
  </si>
  <si>
    <t>Schedule 2: The Commissioner and the Tribunal</t>
  </si>
  <si>
    <t>http://www.legislation.gov.uk/ukpga/2000/36/notes/division/4/9/2/1</t>
  </si>
  <si>
    <t>Part I: Provision consequential on section 18(1) and (2)</t>
  </si>
  <si>
    <t>http://www.legislation.gov.uk/ukpga/2000/36/notes/division/4/9/2/2</t>
  </si>
  <si>
    <t>Part II: Amendments relating to extension of functions of Commissioner and Tribunal</t>
  </si>
  <si>
    <t>http://www.legislation.gov.uk/ukpga/2000/36/notes/division/4/9/3</t>
  </si>
  <si>
    <t>Schedule 3: Powers of entry and inspection</t>
  </si>
  <si>
    <t>http://www.legislation.gov.uk/ukpga/2000/36/notes/division/4/9/3/1</t>
  </si>
  <si>
    <t>Issue of Warrants</t>
  </si>
  <si>
    <t>http://www.legislation.gov.uk/ukpga/2000/36/notes/division/4/9/3/2</t>
  </si>
  <si>
    <t>http://www.legislation.gov.uk/ukpga/2000/36/notes/division/4/9/3/3</t>
  </si>
  <si>
    <t>http://www.legislation.gov.uk/ukpga/2000/36/notes/division/4/9/3/4</t>
  </si>
  <si>
    <t>http://www.legislation.gov.uk/ukpga/2000/36/notes/division/4/9/3/5</t>
  </si>
  <si>
    <t>http://www.legislation.gov.uk/ukpga/2000/36/notes/division/4/9/3/6</t>
  </si>
  <si>
    <t xml:space="preserve">Vessels, vehicles </t>
  </si>
  <si>
    <t>http://www.legislation.gov.uk/ukpga/2000/36/notes/division/4/9/3/7</t>
  </si>
  <si>
    <t>http://www.legislation.gov.uk/ukpga/2000/36/notes/division/4/9/4</t>
  </si>
  <si>
    <t>Schedule 4: Appeal Proceedings – Amendments of Schedule 6 to Data Protection Act 1998</t>
  </si>
  <si>
    <t>http://www.legislation.gov.uk/ukpga/2000/36/notes/division/4/9/4/1</t>
  </si>
  <si>
    <t>http://www.legislation.gov.uk/ukpga/2000/36/notes/division/4/9/4/2</t>
  </si>
  <si>
    <t>http://www.legislation.gov.uk/ukpga/2000/36/notes/division/4/9/4/3</t>
  </si>
  <si>
    <t>http://www.legislation.gov.uk/ukpga/2000/36/notes/division/4/9/5</t>
  </si>
  <si>
    <t>Schedule 5: Amendments of public records legislation</t>
  </si>
  <si>
    <t>http://www.legislation.gov.uk/ukpga/2000/36/notes/division/4/9/5/1</t>
  </si>
  <si>
    <t>Functions of the Advisory Council on Public Records</t>
  </si>
  <si>
    <t>http://www.legislation.gov.uk/ukpga/2000/36/notes/division/4/9/5/2</t>
  </si>
  <si>
    <t>Access to Public Records</t>
  </si>
  <si>
    <t>http://www.legislation.gov.uk/ukpga/2000/36/notes/division/4/9/5/3</t>
  </si>
  <si>
    <t>Power to extend the meaning of ‘public records’</t>
  </si>
  <si>
    <t>http://www.legislation.gov.uk/ukpga/2000/36/notes/division/4/9/6</t>
  </si>
  <si>
    <t>Schedule 6: Further amendments of Data Protection Act 1998</t>
  </si>
  <si>
    <t>http://www.legislation.gov.uk/ukpga/2000/36/notes/division/4/9/7</t>
  </si>
  <si>
    <t>Schedule 7: Disclosure of information by ombudsmen</t>
  </si>
  <si>
    <t>http://www.legislation.gov.uk/ukpga/2000/36/notes/division/4/9/8</t>
  </si>
  <si>
    <t>Schedule 8: Repeals</t>
  </si>
  <si>
    <t>http://www.legislation.gov.uk/ukpga/2000/36/notes/division/5</t>
  </si>
  <si>
    <t>Hansard References</t>
  </si>
  <si>
    <t>http://www.legislation.gov.uk/ukpga/2000/36/notes/annex/1</t>
  </si>
  <si>
    <t>ANNEX: Section 1 of the Data Protection Act 1998 showing the amendments effected by section 68 of the Freedom of Information Act (printed in bold).  This extract has no authoritative status.</t>
  </si>
  <si>
    <t>Freedom of Information Act 2000
Explanatory Notes Breakdown
From the 1st or March 2021 until the 28th of February 2022</t>
  </si>
  <si>
    <t>http://www.legislation.gov.uk/ukpga/2000/36/introduction/enacted</t>
  </si>
  <si>
    <t>http://www.legislation.gov.uk/ukpga/2000/36/part/I/enacted</t>
  </si>
  <si>
    <t>http://www.legislation.gov.uk/ukpga/2000/36/part/I/crossheading/right-to-information/enacted</t>
  </si>
  <si>
    <t>http://www.legislation.gov.uk/ukpga/2000/36/section/1/enacted</t>
  </si>
  <si>
    <t>http://www.legislation.gov.uk/ukpga/2000/36/section/2/enacted</t>
  </si>
  <si>
    <t>http://www.legislation.gov.uk/ukpga/2000/36/section/3/enacted</t>
  </si>
  <si>
    <t>http://www.legislation.gov.uk/ukpga/2000/36/section/4/enacted</t>
  </si>
  <si>
    <t>http://www.legislation.gov.uk/ukpga/2000/36/section/5/enacted</t>
  </si>
  <si>
    <t>http://www.legislation.gov.uk/ukpga/2000/36/section/6/enacted</t>
  </si>
  <si>
    <t>http://www.legislation.gov.uk/ukpga/2000/36/section/7/enacted</t>
  </si>
  <si>
    <t>http://www.legislation.gov.uk/ukpga/2000/36/section/8/enacted</t>
  </si>
  <si>
    <t>http://www.legislation.gov.uk/ukpga/2000/36/section/9/enacted</t>
  </si>
  <si>
    <t>http://www.legislation.gov.uk/ukpga/2000/36/section/10/enacted</t>
  </si>
  <si>
    <t>http://www.legislation.gov.uk/ukpga/2000/36/section/11/enacted</t>
  </si>
  <si>
    <t>http://www.legislation.gov.uk/ukpga/2000/36/section/12/enacted</t>
  </si>
  <si>
    <t>http://www.legislation.gov.uk/ukpga/2000/36/section/13/enacted</t>
  </si>
  <si>
    <t>http://www.legislation.gov.uk/ukpga/2000/36/section/14/enacted</t>
  </si>
  <si>
    <t>http://www.legislation.gov.uk/ukpga/2000/36/section/15/enacted</t>
  </si>
  <si>
    <t>http://www.legislation.gov.uk/ukpga/2000/36/section/16/enacted</t>
  </si>
  <si>
    <t>http://www.legislation.gov.uk/ukpga/2000/36/part/I/crossheading/refusal-of-request/enacted</t>
  </si>
  <si>
    <t>http://www.legislation.gov.uk/ukpga/2000/36/section/17/enacted</t>
  </si>
  <si>
    <t>http://www.legislation.gov.uk/ukpga/2000/36/part/I/crossheading/the-information-commissioner-and-the-information-tribunal/enacted</t>
  </si>
  <si>
    <t>http://www.legislation.gov.uk/ukpga/2000/36/section/18/enacted</t>
  </si>
  <si>
    <t>http://www.legislation.gov.uk/ukpga/2000/36/part/I/crossheading/publication-schemes/enacted</t>
  </si>
  <si>
    <t>http://www.legislation.gov.uk/ukpga/2000/36/section/19/enacted</t>
  </si>
  <si>
    <t>http://www.legislation.gov.uk/ukpga/2000/36/section/20/enacted</t>
  </si>
  <si>
    <t>http://www.legislation.gov.uk/ukpga/2000/36/part/II/enacted</t>
  </si>
  <si>
    <t>http://www.legislation.gov.uk/ukpga/2000/36/section/21/enacted</t>
  </si>
  <si>
    <t>http://www.legislation.gov.uk/ukpga/2000/36/section/22/enacted</t>
  </si>
  <si>
    <t>http://www.legislation.gov.uk/ukpga/2000/36/section/23/enacted</t>
  </si>
  <si>
    <t>http://www.legislation.gov.uk/ukpga/2000/36/section/24/enacted</t>
  </si>
  <si>
    <t>http://www.legislation.gov.uk/ukpga/2000/36/section/25/enacted</t>
  </si>
  <si>
    <t>http://www.legislation.gov.uk/ukpga/2000/36/section/26/enacted</t>
  </si>
  <si>
    <t>http://www.legislation.gov.uk/ukpga/2000/36/section/27/enacted</t>
  </si>
  <si>
    <t>http://www.legislation.gov.uk/ukpga/2000/36/section/28/enacted</t>
  </si>
  <si>
    <t>http://www.legislation.gov.uk/ukpga/2000/36/section/29/enacted</t>
  </si>
  <si>
    <t>http://www.legislation.gov.uk/ukpga/2000/36/section/30/enacted</t>
  </si>
  <si>
    <t>http://www.legislation.gov.uk/ukpga/2000/36/section/31/enacted</t>
  </si>
  <si>
    <t>http://www.legislation.gov.uk/ukpga/2000/36/section/32/enacted</t>
  </si>
  <si>
    <t>http://www.legislation.gov.uk/ukpga/2000/36/section/33/enacted</t>
  </si>
  <si>
    <t>http://www.legislation.gov.uk/ukpga/2000/36/section/34/enacted</t>
  </si>
  <si>
    <t>http://www.legislation.gov.uk/ukpga/2000/36/section/35/enacted</t>
  </si>
  <si>
    <t>http://www.legislation.gov.uk/ukpga/2000/36/section/36/enacted</t>
  </si>
  <si>
    <t>http://www.legislation.gov.uk/ukpga/2000/36/section/37/enacted</t>
  </si>
  <si>
    <t>http://www.legislation.gov.uk/ukpga/2000/36/section/38/enacted</t>
  </si>
  <si>
    <t>http://www.legislation.gov.uk/ukpga/2000/36/section/39/enacted</t>
  </si>
  <si>
    <t>http://www.legislation.gov.uk/ukpga/2000/36/section/40/enacted</t>
  </si>
  <si>
    <t>http://www.legislation.gov.uk/ukpga/2000/36/section/41/enacted</t>
  </si>
  <si>
    <t>http://www.legislation.gov.uk/ukpga/2000/36/section/42/enacted</t>
  </si>
  <si>
    <t>http://www.legislation.gov.uk/ukpga/2000/36/section/43/enacted</t>
  </si>
  <si>
    <t>http://www.legislation.gov.uk/ukpga/2000/36/section/44/enacted</t>
  </si>
  <si>
    <t>http://www.legislation.gov.uk/ukpga/2000/36/part/III/enacted</t>
  </si>
  <si>
    <t>http://www.legislation.gov.uk/ukpga/2000/36/section/45/enacted</t>
  </si>
  <si>
    <t>http://www.legislation.gov.uk/ukpga/2000/36/section/46/enacted</t>
  </si>
  <si>
    <t>http://www.legislation.gov.uk/ukpga/2000/36/section/47/enacted</t>
  </si>
  <si>
    <t>http://www.legislation.gov.uk/ukpga/2000/36/section/48/enacted</t>
  </si>
  <si>
    <t>http://www.legislation.gov.uk/ukpga/2000/36/section/49/enacted</t>
  </si>
  <si>
    <t>http://www.legislation.gov.uk/ukpga/2000/36/part/IV/enacted</t>
  </si>
  <si>
    <t>http://www.legislation.gov.uk/ukpga/2000/36/section/50/enacted</t>
  </si>
  <si>
    <t>http://www.legislation.gov.uk/ukpga/2000/36/section/51/enacted</t>
  </si>
  <si>
    <t>http://www.legislation.gov.uk/ukpga/2000/36/section/52/enacted</t>
  </si>
  <si>
    <t>http://www.legislation.gov.uk/ukpga/2000/36/section/53/enacted</t>
  </si>
  <si>
    <t>http://www.legislation.gov.uk/ukpga/2000/36/section/54/enacted</t>
  </si>
  <si>
    <t>http://www.legislation.gov.uk/ukpga/2000/36/section/55/enacted</t>
  </si>
  <si>
    <t>http://www.legislation.gov.uk/ukpga/2000/36/section/56/enacted</t>
  </si>
  <si>
    <t>http://www.legislation.gov.uk/ukpga/2000/36/part/V/enacted</t>
  </si>
  <si>
    <t>http://www.legislation.gov.uk/ukpga/2000/36/section/57/enacted</t>
  </si>
  <si>
    <t>http://www.legislation.gov.uk/ukpga/2000/36/section/58/enacted</t>
  </si>
  <si>
    <t>http://www.legislation.gov.uk/ukpga/2000/36/section/59/enacted</t>
  </si>
  <si>
    <t>http://www.legislation.gov.uk/ukpga/2000/36/section/60/enacted</t>
  </si>
  <si>
    <t>http://www.legislation.gov.uk/ukpga/2000/36/section/61/enacted</t>
  </si>
  <si>
    <t>http://www.legislation.gov.uk/ukpga/2000/36/part/VI/enacted</t>
  </si>
  <si>
    <t>http://www.legislation.gov.uk/ukpga/2000/36/section/62/enacted</t>
  </si>
  <si>
    <t>http://www.legislation.gov.uk/ukpga/2000/36/section/63/enacted</t>
  </si>
  <si>
    <t>http://www.legislation.gov.uk/ukpga/2000/36/section/64/enacted</t>
  </si>
  <si>
    <t>http://www.legislation.gov.uk/ukpga/2000/36/section/65/enacted</t>
  </si>
  <si>
    <t>http://www.legislation.gov.uk/ukpga/2000/36/section/66/enacted</t>
  </si>
  <si>
    <t>http://www.legislation.gov.uk/ukpga/2000/36/section/67/enacted</t>
  </si>
  <si>
    <t>http://www.legislation.gov.uk/ukpga/2000/36/part/VII/enacted</t>
  </si>
  <si>
    <t>http://www.legislation.gov.uk/ukpga/2000/36/part/VII/crossheading/amendments-relating-to-personal-information-held-by-public-authorities/enacted</t>
  </si>
  <si>
    <t>http://www.legislation.gov.uk/ukpga/2000/36/section/68/enacted</t>
  </si>
  <si>
    <t>http://www.legislation.gov.uk/ukpga/2000/36/section/69/enacted</t>
  </si>
  <si>
    <t>http://www.legislation.gov.uk/ukpga/2000/36/section/70/enacted</t>
  </si>
  <si>
    <t>http://www.legislation.gov.uk/ukpga/2000/36/section/71/enacted</t>
  </si>
  <si>
    <t>http://www.legislation.gov.uk/ukpga/2000/36/section/72/enacted</t>
  </si>
  <si>
    <t>http://www.legislation.gov.uk/ukpga/2000/36/part/VII/crossheading/other-amendments/enacted</t>
  </si>
  <si>
    <t>http://www.legislation.gov.uk/ukpga/2000/36/section/73/enacted</t>
  </si>
  <si>
    <t>http://www.legislation.gov.uk/ukpga/2000/36/part/VIII/enacted</t>
  </si>
  <si>
    <t>http://www.legislation.gov.uk/ukpga/2000/36/section/74/enacted</t>
  </si>
  <si>
    <t>http://www.legislation.gov.uk/ukpga/2000/36/section/75/enacted</t>
  </si>
  <si>
    <t>http://www.legislation.gov.uk/ukpga/2000/36/section/76/enacted</t>
  </si>
  <si>
    <t>http://www.legislation.gov.uk/ukpga/2000/36/section/77/enacted</t>
  </si>
  <si>
    <t>http://www.legislation.gov.uk/ukpga/2000/36/section/78/enacted</t>
  </si>
  <si>
    <t>http://www.legislation.gov.uk/ukpga/2000/36/section/79/enacted</t>
  </si>
  <si>
    <t>http://www.legislation.gov.uk/ukpga/2000/36/section/80/enacted</t>
  </si>
  <si>
    <t>http://www.legislation.gov.uk/ukpga/2000/36/section/81/enacted</t>
  </si>
  <si>
    <t>http://www.legislation.gov.uk/ukpga/2000/36/section/82/enacted</t>
  </si>
  <si>
    <t>http://www.legislation.gov.uk/ukpga/2000/36/section/83/enacted</t>
  </si>
  <si>
    <t>http://www.legislation.gov.uk/ukpga/2000/36/section/84/enacted</t>
  </si>
  <si>
    <t>http://www.legislation.gov.uk/ukpga/2000/36/section/85/enacted</t>
  </si>
  <si>
    <t>http://www.legislation.gov.uk/ukpga/2000/36/section/86/enacted</t>
  </si>
  <si>
    <t>http://www.legislation.gov.uk/ukpga/2000/36/section/87/enacted</t>
  </si>
  <si>
    <t>http://www.legislation.gov.uk/ukpga/2000/36/section/88/enacted</t>
  </si>
  <si>
    <t>http://www.legislation.gov.uk/ukpga/2000/36/schedule/1/enacted</t>
  </si>
  <si>
    <t>http://www.legislation.gov.uk/ukpga/2000/36/schedule/1/part/I/enacted</t>
  </si>
  <si>
    <t>http://www.legislation.gov.uk/ukpga/2000/36/schedule/1/paragraph/1/enacted</t>
  </si>
  <si>
    <t>http://www.legislation.gov.uk/ukpga/2000/36/schedule/1/paragraph/2/enacted</t>
  </si>
  <si>
    <t>http://www.legislation.gov.uk/ukpga/2000/36/schedule/1/paragraph/3/enacted</t>
  </si>
  <si>
    <t>http://www.legislation.gov.uk/ukpga/2000/36/schedule/1/paragraph/4/enacted</t>
  </si>
  <si>
    <t>http://www.legislation.gov.uk/ukpga/2000/36/schedule/1/paragraph/5/enacted</t>
  </si>
  <si>
    <t>http://www.legislation.gov.uk/ukpga/2000/36/schedule/1/paragraph/6/enacted</t>
  </si>
  <si>
    <t>http://www.legislation.gov.uk/ukpga/2000/36/schedule/1/part/II/enacted</t>
  </si>
  <si>
    <t>http://www.legislation.gov.uk/ukpga/2000/36/schedule/1/part/II/crossheading/england-and-wales/enacted</t>
  </si>
  <si>
    <t>http://www.legislation.gov.uk/ukpga/2000/36/schedule/1/paragraph/7/enacted</t>
  </si>
  <si>
    <t>http://www.legislation.gov.uk/ukpga/2000/36/schedule/1/paragraph/8/enacted</t>
  </si>
  <si>
    <t>http://www.legislation.gov.uk/ukpga/2000/36/schedule/1/paragraph/9/enacted</t>
  </si>
  <si>
    <t>http://www.legislation.gov.uk/ukpga/2000/36/schedule/1/paragraph/10/enacted</t>
  </si>
  <si>
    <t>http://www.legislation.gov.uk/ukpga/2000/36/schedule/1/paragraph/11/enacted</t>
  </si>
  <si>
    <t>http://www.legislation.gov.uk/ukpga/2000/36/schedule/1/paragraph/12/enacted</t>
  </si>
  <si>
    <t>http://www.legislation.gov.uk/ukpga/2000/36/schedule/1/paragraph/13/enacted</t>
  </si>
  <si>
    <t>http://www.legislation.gov.uk/ukpga/2000/36/schedule/1/paragraph/14/enacted</t>
  </si>
  <si>
    <t>http://www.legislation.gov.uk/ukpga/2000/36/schedule/1/paragraph/15/enacted</t>
  </si>
  <si>
    <t>http://www.legislation.gov.uk/ukpga/2000/36/schedule/1/paragraph/16/enacted</t>
  </si>
  <si>
    <t>http://www.legislation.gov.uk/ukpga/2000/36/schedule/1/paragraph/17/enacted</t>
  </si>
  <si>
    <t>http://www.legislation.gov.uk/ukpga/2000/36/schedule/1/paragraph/18/enacted</t>
  </si>
  <si>
    <t>http://www.legislation.gov.uk/ukpga/2000/36/schedule/1/paragraph/19/enacted</t>
  </si>
  <si>
    <t>http://www.legislation.gov.uk/ukpga/2000/36/schedule/1/paragraph/20/enacted</t>
  </si>
  <si>
    <t>http://www.legislation.gov.uk/ukpga/2000/36/schedule/1/paragraph/21/enacted</t>
  </si>
  <si>
    <t>http://www.legislation.gov.uk/ukpga/2000/36/schedule/1/paragraph/22/enacted</t>
  </si>
  <si>
    <t>http://www.legislation.gov.uk/ukpga/2000/36/schedule/1/paragraph/23/enacted</t>
  </si>
  <si>
    <t>http://www.legislation.gov.uk/ukpga/2000/36/schedule/1/paragraph/24/enacted</t>
  </si>
  <si>
    <t>http://www.legislation.gov.uk/ukpga/2000/36/schedule/1/paragraph/25/enacted</t>
  </si>
  <si>
    <t>http://www.legislation.gov.uk/ukpga/2000/36/schedule/1/paragraph/26/enacted</t>
  </si>
  <si>
    <t>http://www.legislation.gov.uk/ukpga/2000/36/schedule/1/paragraph/27/enacted</t>
  </si>
  <si>
    <t>http://www.legislation.gov.uk/ukpga/2000/36/schedule/1/paragraph/28/enacted</t>
  </si>
  <si>
    <t>http://www.legislation.gov.uk/ukpga/2000/36/schedule/1/paragraph/29/enacted</t>
  </si>
  <si>
    <t>http://www.legislation.gov.uk/ukpga/2000/36/schedule/1/paragraph/30/enacted</t>
  </si>
  <si>
    <t>http://www.legislation.gov.uk/ukpga/2000/36/schedule/1/paragraph/31/enacted</t>
  </si>
  <si>
    <t>http://www.legislation.gov.uk/ukpga/2000/36/schedule/1/paragraph/32/enacted</t>
  </si>
  <si>
    <t>http://www.legislation.gov.uk/ukpga/2000/36/schedule/1/paragraph/33/enacted</t>
  </si>
  <si>
    <t>http://www.legislation.gov.uk/ukpga/2000/36/schedule/1/paragraph/34/enacted</t>
  </si>
  <si>
    <t>http://www.legislation.gov.uk/ukpga/2000/36/schedule/1/paragraph/35/enacted</t>
  </si>
  <si>
    <t>http://www.legislation.gov.uk/ukpga/2000/36/schedule/1/part/II/crossheading/northern-ireland/enacted</t>
  </si>
  <si>
    <t>http://www.legislation.gov.uk/ukpga/2000/36/schedule/1/paragraph/36/enacted</t>
  </si>
  <si>
    <t>http://www.legislation.gov.uk/ukpga/2000/36/schedule/1/part/III/enacted</t>
  </si>
  <si>
    <t>http://www.legislation.gov.uk/ukpga/2000/36/schedule/1/part/III/crossheading/england-and-wales/enacted</t>
  </si>
  <si>
    <t>http://www.legislation.gov.uk/ukpga/2000/36/schedule/1/paragraph/37/enacted</t>
  </si>
  <si>
    <t>http://www.legislation.gov.uk/ukpga/2000/36/schedule/1/paragraph/38/enacted</t>
  </si>
  <si>
    <t>http://www.legislation.gov.uk/ukpga/2000/36/schedule/1/paragraph/39/enacted</t>
  </si>
  <si>
    <t>http://www.legislation.gov.uk/ukpga/2000/36/schedule/1/paragraph/40/enacted</t>
  </si>
  <si>
    <t>http://www.legislation.gov.uk/ukpga/2000/36/schedule/1/paragraph/41/enacted</t>
  </si>
  <si>
    <t>http://www.legislation.gov.uk/ukpga/2000/36/schedule/1/paragraph/42/enacted</t>
  </si>
  <si>
    <t>http://www.legislation.gov.uk/ukpga/2000/36/schedule/1/paragraph/43/enacted</t>
  </si>
  <si>
    <t>http://www.legislation.gov.uk/ukpga/2000/36/schedule/1/paragraph/44/enacted</t>
  </si>
  <si>
    <t>http://www.legislation.gov.uk/ukpga/2000/36/schedule/1/paragraph/45/enacted</t>
  </si>
  <si>
    <t>http://www.legislation.gov.uk/ukpga/2000/36/schedule/1/part/III/crossheading/northern-ireland/enacted</t>
  </si>
  <si>
    <t>http://www.legislation.gov.uk/ukpga/2000/36/schedule/1/paragraph/46/enacted</t>
  </si>
  <si>
    <t>http://www.legislation.gov.uk/ukpga/2000/36/schedule/1/paragraph/47/enacted</t>
  </si>
  <si>
    <t>http://www.legislation.gov.uk/ukpga/2000/36/schedule/1/paragraph/48/enacted</t>
  </si>
  <si>
    <t>http://www.legislation.gov.uk/ukpga/2000/36/schedule/1/paragraph/49/enacted</t>
  </si>
  <si>
    <t>http://www.legislation.gov.uk/ukpga/2000/36/schedule/1/paragraph/50/enacted</t>
  </si>
  <si>
    <t>http://www.legislation.gov.uk/ukpga/2000/36/schedule/1/paragraph/51/enacted</t>
  </si>
  <si>
    <t>http://www.legislation.gov.uk/ukpga/2000/36/schedule/1/part/IV/enacted</t>
  </si>
  <si>
    <t>http://www.legislation.gov.uk/ukpga/2000/36/schedule/1/part/IV/crossheading/england-and-wales/enacted</t>
  </si>
  <si>
    <t>http://www.legislation.gov.uk/ukpga/2000/36/schedule/1/paragraph/52/enacted</t>
  </si>
  <si>
    <t>http://www.legislation.gov.uk/ukpga/2000/36/schedule/1/paragraph/53/enacted</t>
  </si>
  <si>
    <t>http://www.legislation.gov.uk/ukpga/2000/36/schedule/1/part/IV/crossheading/northern-ireland/enacted</t>
  </si>
  <si>
    <t>http://www.legislation.gov.uk/ukpga/2000/36/schedule/1/paragraph/54/enacted</t>
  </si>
  <si>
    <t>http://www.legislation.gov.uk/ukpga/2000/36/schedule/1/paragraph/55/enacted</t>
  </si>
  <si>
    <t>http://www.legislation.gov.uk/ukpga/2000/36/schedule/1/paragraph/56/enacted</t>
  </si>
  <si>
    <t>http://www.legislation.gov.uk/ukpga/2000/36/schedule/1/part/V/enacted</t>
  </si>
  <si>
    <t>http://www.legislation.gov.uk/ukpga/2000/36/schedule/1/part/V/crossheading/england-and-wales/enacted</t>
  </si>
  <si>
    <t>http://www.legislation.gov.uk/ukpga/2000/36/schedule/1/paragraph/57/enacted</t>
  </si>
  <si>
    <t>http://www.legislation.gov.uk/ukpga/2000/36/schedule/1/paragraph/58/enacted</t>
  </si>
  <si>
    <t>http://www.legislation.gov.uk/ukpga/2000/36/schedule/1/paragraph/59/enacted</t>
  </si>
  <si>
    <t>http://www.legislation.gov.uk/ukpga/2000/36/schedule/1/part/V/crossheading/northern-ireland/enacted</t>
  </si>
  <si>
    <t>http://www.legislation.gov.uk/ukpga/2000/36/schedule/1/paragraph/60/enacted</t>
  </si>
  <si>
    <t>http://www.legislation.gov.uk/ukpga/2000/36/schedule/1/paragraph/61/enacted</t>
  </si>
  <si>
    <t>http://www.legislation.gov.uk/ukpga/2000/36/schedule/1/part/V/crossheading/miscellaneous/enacted</t>
  </si>
  <si>
    <t>http://www.legislation.gov.uk/ukpga/2000/36/schedule/1/paragraph/62/enacted</t>
  </si>
  <si>
    <t>http://www.legislation.gov.uk/ukpga/2000/36/schedule/1/paragraph/63/enacted</t>
  </si>
  <si>
    <t>http://www.legislation.gov.uk/ukpga/2000/36/schedule/1/paragraph/64/enacted</t>
  </si>
  <si>
    <t>http://www.legislation.gov.uk/ukpga/2000/36/schedule/1/part/VI/enacted</t>
  </si>
  <si>
    <t>http://www.legislation.gov.uk/ukpga/2000/36/schedule/1/part/VII/enacted</t>
  </si>
  <si>
    <t>http://www.legislation.gov.uk/ukpga/2000/36/schedule/2/enacted</t>
  </si>
  <si>
    <t>http://www.legislation.gov.uk/ukpga/2000/36/schedule/2/part/I/enacted</t>
  </si>
  <si>
    <t>http://www.legislation.gov.uk/ukpga/2000/36/schedule/2/part/I/crossheading/general/enacted</t>
  </si>
  <si>
    <t>http://www.legislation.gov.uk/ukpga/2000/36/schedule/2/paragraph/1/enacted</t>
  </si>
  <si>
    <t>http://www.legislation.gov.uk/ukpga/2000/36/schedule/2/paragraph/2/enacted</t>
  </si>
  <si>
    <t>http://www.legislation.gov.uk/ukpga/2000/36/schedule/2/part/I/crossheading/public-records-act-1958-c-51/enacted</t>
  </si>
  <si>
    <t>http://www.legislation.gov.uk/ukpga/2000/36/schedule/2/paragraph/3/enacted</t>
  </si>
  <si>
    <t>http://www.legislation.gov.uk/ukpga/2000/36/schedule/2/part/I/crossheading/parliamentary-commissioner-act-1967-c-13/enacted</t>
  </si>
  <si>
    <t>http://www.legislation.gov.uk/ukpga/2000/36/schedule/2/paragraph/4/enacted</t>
  </si>
  <si>
    <t>http://www.legislation.gov.uk/ukpga/2000/36/schedule/2/paragraph/5/enacted</t>
  </si>
  <si>
    <t>http://www.legislation.gov.uk/ukpga/2000/36/schedule/2/part/I/crossheading/superannuation-act-1972-c-11/enacted</t>
  </si>
  <si>
    <t>http://www.legislation.gov.uk/ukpga/2000/36/schedule/2/paragraph/6/enacted</t>
  </si>
  <si>
    <t>http://www.legislation.gov.uk/ukpga/2000/36/schedule/2/part/I/crossheading/consumer-credit-act-1974-c-39/enacted</t>
  </si>
  <si>
    <t>http://www.legislation.gov.uk/ukpga/2000/36/schedule/2/paragraph/7/enacted</t>
  </si>
  <si>
    <t>http://www.legislation.gov.uk/ukpga/2000/36/schedule/2/part/I/crossheading/house-of-commons-disqualification-act-1975-c-24/enacted</t>
  </si>
  <si>
    <t>http://www.legislation.gov.uk/ukpga/2000/36/schedule/2/paragraph/8/enacted</t>
  </si>
  <si>
    <t>http://www.legislation.gov.uk/ukpga/2000/36/schedule/2/part/I/crossheading/northern-ireland-assembly-disqualification-act-1975-c-25/enacted</t>
  </si>
  <si>
    <t>http://www.legislation.gov.uk/ukpga/2000/36/schedule/2/paragraph/9/enacted</t>
  </si>
  <si>
    <t>http://www.legislation.gov.uk/ukpga/2000/36/schedule/2/part/I/crossheading/tribunals-and-inquiries-act-1992-c-53/enacted</t>
  </si>
  <si>
    <t>http://www.legislation.gov.uk/ukpga/2000/36/schedule/2/paragraph/10/enacted</t>
  </si>
  <si>
    <t>http://www.legislation.gov.uk/ukpga/2000/36/schedule/2/part/I/crossheading/judicial-pensions-and-retirement-act-1993-c-8/enacted</t>
  </si>
  <si>
    <t>http://www.legislation.gov.uk/ukpga/2000/36/schedule/2/paragraph/11/enacted</t>
  </si>
  <si>
    <t>http://www.legislation.gov.uk/ukpga/2000/36/schedule/2/paragraph/12/enacted</t>
  </si>
  <si>
    <t>http://www.legislation.gov.uk/ukpga/2000/36/schedule/2/part/I/crossheading/data-protection-act-1998-c-29/enacted</t>
  </si>
  <si>
    <t>http://www.legislation.gov.uk/ukpga/2000/36/schedule/2/paragraph/13/enacted</t>
  </si>
  <si>
    <t>http://www.legislation.gov.uk/ukpga/2000/36/schedule/2/paragraph/14/enacted</t>
  </si>
  <si>
    <t>http://www.legislation.gov.uk/ukpga/2000/36/schedule/2/paragraph/15/enacted</t>
  </si>
  <si>
    <t>http://www.legislation.gov.uk/ukpga/2000/36/schedule/2/part/II/enacted</t>
  </si>
  <si>
    <t>http://www.legislation.gov.uk/ukpga/2000/36/schedule/2/part/II/crossheading/interests-represented-by-lay-members-of-tribunal/enacted</t>
  </si>
  <si>
    <t>http://www.legislation.gov.uk/ukpga/2000/36/schedule/2/paragraph/16/enacted</t>
  </si>
  <si>
    <t>http://www.legislation.gov.uk/ukpga/2000/36/schedule/2/part/II/crossheading/expenses-incurred-under-this-act-excluded-in-calculating-fees/enacted</t>
  </si>
  <si>
    <t>http://www.legislation.gov.uk/ukpga/2000/36/schedule/2/paragraph/17/enacted</t>
  </si>
  <si>
    <t>http://www.legislation.gov.uk/ukpga/2000/36/schedule/2/part/II/crossheading/information-provided-to-commissioner-or-tribunal/enacted</t>
  </si>
  <si>
    <t>http://www.legislation.gov.uk/ukpga/2000/36/schedule/2/paragraph/18/enacted</t>
  </si>
  <si>
    <t>http://www.legislation.gov.uk/ukpga/2000/36/schedule/2/paragraph/19/enacted</t>
  </si>
  <si>
    <t>http://www.legislation.gov.uk/ukpga/2000/36/schedule/2/part/II/crossheading/deputy-commissioners/enacted</t>
  </si>
  <si>
    <t>http://www.legislation.gov.uk/ukpga/2000/36/schedule/2/paragraph/20/enacted</t>
  </si>
  <si>
    <t>http://www.legislation.gov.uk/ukpga/2000/36/schedule/2/part/II/crossheading/exercise-of-commissioners-functions-by-others/enacted</t>
  </si>
  <si>
    <t>http://www.legislation.gov.uk/ukpga/2000/36/schedule/2/paragraph/21/enacted</t>
  </si>
  <si>
    <t>http://www.legislation.gov.uk/ukpga/2000/36/schedule/2/part/II/crossheading/money/enacted</t>
  </si>
  <si>
    <t>http://www.legislation.gov.uk/ukpga/2000/36/schedule/2/paragraph/22/enacted</t>
  </si>
  <si>
    <t>http://www.legislation.gov.uk/ukpga/2000/36/schedule/3/enacted</t>
  </si>
  <si>
    <t>http://www.legislation.gov.uk/ukpga/2000/36/schedule/3/crossheading/issue-of-warrants/enacted</t>
  </si>
  <si>
    <t>http://www.legislation.gov.uk/ukpga/2000/36/schedule/3/paragraph/1/enacted</t>
  </si>
  <si>
    <t>http://www.legislation.gov.uk/ukpga/2000/36/schedule/3/paragraph/2/enacted</t>
  </si>
  <si>
    <t>http://www.legislation.gov.uk/ukpga/2000/36/schedule/3/paragraph/3/enacted</t>
  </si>
  <si>
    <t>http://www.legislation.gov.uk/ukpga/2000/36/schedule/3/crossheading/execution-of-warrants/enacted</t>
  </si>
  <si>
    <t>http://www.legislation.gov.uk/ukpga/2000/36/schedule/3/paragraph/4/enacted</t>
  </si>
  <si>
    <t>http://www.legislation.gov.uk/ukpga/2000/36/schedule/3/paragraph/5/enacted</t>
  </si>
  <si>
    <t>http://www.legislation.gov.uk/ukpga/2000/36/schedule/3/paragraph/6/enacted</t>
  </si>
  <si>
    <t>http://www.legislation.gov.uk/ukpga/2000/36/schedule/3/paragraph/7/enacted</t>
  </si>
  <si>
    <t>http://www.legislation.gov.uk/ukpga/2000/36/schedule/3/crossheading/matters-exempt-from-inspection-and-seizure/enacted</t>
  </si>
  <si>
    <t>http://www.legislation.gov.uk/ukpga/2000/36/schedule/3/paragraph/8/enacted</t>
  </si>
  <si>
    <t>http://www.legislation.gov.uk/ukpga/2000/36/schedule/3/paragraph/9/enacted</t>
  </si>
  <si>
    <t>http://www.legislation.gov.uk/ukpga/2000/36/schedule/3/paragraph/10/enacted</t>
  </si>
  <si>
    <t>http://www.legislation.gov.uk/ukpga/2000/36/schedule/3/crossheading/return-of-warrants/enacted</t>
  </si>
  <si>
    <t>http://www.legislation.gov.uk/ukpga/2000/36/schedule/3/paragraph/11/enacted</t>
  </si>
  <si>
    <t>http://www.legislation.gov.uk/ukpga/2000/36/schedule/3/crossheading/offences/enacted</t>
  </si>
  <si>
    <t>http://www.legislation.gov.uk/ukpga/2000/36/schedule/3/paragraph/12/enacted</t>
  </si>
  <si>
    <t>http://www.legislation.gov.uk/ukpga/2000/36/schedule/3/crossheading/vessels-vehicles-etc/enacted</t>
  </si>
  <si>
    <t>http://www.legislation.gov.uk/ukpga/2000/36/schedule/3/paragraph/13/enacted</t>
  </si>
  <si>
    <t>http://www.legislation.gov.uk/ukpga/2000/36/schedule/3/crossheading/scotland-and-northern-ireland/enacted</t>
  </si>
  <si>
    <t>http://www.legislation.gov.uk/ukpga/2000/36/schedule/3/paragraph/14/enacted</t>
  </si>
  <si>
    <t>http://www.legislation.gov.uk/ukpga/2000/36/schedule/3/paragraph/15/enacted</t>
  </si>
  <si>
    <t>http://www.legislation.gov.uk/ukpga/2000/36/schedule/4/enacted</t>
  </si>
  <si>
    <t>http://www.legislation.gov.uk/ukpga/2000/36/schedule/4/crossheading/constitution-of-tribunal-in-national-security-cases/enacted</t>
  </si>
  <si>
    <t>http://www.legislation.gov.uk/ukpga/2000/36/schedule/4/paragraph/1/enacted</t>
  </si>
  <si>
    <t>http://www.legislation.gov.uk/ukpga/2000/36/schedule/4/paragraph/2/enacted</t>
  </si>
  <si>
    <t>http://www.legislation.gov.uk/ukpga/2000/36/schedule/4/crossheading/constitution-of-tribunal-in-other-cases/enacted</t>
  </si>
  <si>
    <t>http://www.legislation.gov.uk/ukpga/2000/36/schedule/4/paragraph/3/enacted</t>
  </si>
  <si>
    <t>http://www.legislation.gov.uk/ukpga/2000/36/schedule/4/crossheading/rules-of-procedure/enacted</t>
  </si>
  <si>
    <t>http://www.legislation.gov.uk/ukpga/2000/36/schedule/4/paragraph/4/enacted</t>
  </si>
  <si>
    <t>http://www.legislation.gov.uk/ukpga/2000/36/schedule/5/enacted</t>
  </si>
  <si>
    <t>http://www.legislation.gov.uk/ukpga/2000/36/schedule/5/part/I/enacted</t>
  </si>
  <si>
    <t>http://www.legislation.gov.uk/ukpga/2000/36/schedule/5/part/I/crossheading/functions-of-advisory-council-on-public-records/enacted</t>
  </si>
  <si>
    <t>http://www.legislation.gov.uk/ukpga/2000/36/schedule/5/paragraph/1/enacted</t>
  </si>
  <si>
    <t>http://www.legislation.gov.uk/ukpga/2000/36/schedule/5/part/I/crossheading/access-to-public-records/enacted</t>
  </si>
  <si>
    <t>http://www.legislation.gov.uk/ukpga/2000/36/schedule/5/paragraph/2/enacted</t>
  </si>
  <si>
    <t>http://www.legislation.gov.uk/ukpga/2000/36/schedule/5/paragraph/3/enacted</t>
  </si>
  <si>
    <t>http://www.legislation.gov.uk/ukpga/2000/36/schedule/5/part/I/crossheading/power-to-extend-meaning-of-public-records/enacted</t>
  </si>
  <si>
    <t>http://www.legislation.gov.uk/ukpga/2000/36/schedule/5/paragraph/4/enacted</t>
  </si>
  <si>
    <t>http://www.legislation.gov.uk/ukpga/2000/36/schedule/5/part/II/enacted</t>
  </si>
  <si>
    <t>http://www.legislation.gov.uk/ukpga/2000/36/schedule/5/paragraph/5/enacted</t>
  </si>
  <si>
    <t>http://www.legislation.gov.uk/ukpga/2000/36/schedule/6/enacted</t>
  </si>
  <si>
    <t>http://www.legislation.gov.uk/ukpga/2000/36/schedule/6/crossheading/request-by-data-controller-for-further-information/enacted</t>
  </si>
  <si>
    <t>http://www.legislation.gov.uk/ukpga/2000/36/schedule/6/paragraph/1/enacted</t>
  </si>
  <si>
    <t>http://www.legislation.gov.uk/ukpga/2000/36/schedule/6/crossheading/parliament/enacted</t>
  </si>
  <si>
    <t>http://www.legislation.gov.uk/ukpga/2000/36/schedule/6/paragraph/2/enacted</t>
  </si>
  <si>
    <t>http://www.legislation.gov.uk/ukpga/2000/36/schedule/6/paragraph/3/enacted</t>
  </si>
  <si>
    <t>http://www.legislation.gov.uk/ukpga/2000/36/schedule/6/paragraph/4/enacted</t>
  </si>
  <si>
    <t>http://www.legislation.gov.uk/ukpga/2000/36/schedule/6/paragraph/5/enacted</t>
  </si>
  <si>
    <t>http://www.legislation.gov.uk/ukpga/2000/36/schedule/6/crossheading/honours/enacted</t>
  </si>
  <si>
    <t>http://www.legislation.gov.uk/ukpga/2000/36/schedule/6/paragraph/6/enacted</t>
  </si>
  <si>
    <t>http://www.legislation.gov.uk/ukpga/2000/36/schedule/6/crossheading/legal-professional-privilege/enacted</t>
  </si>
  <si>
    <t>http://www.legislation.gov.uk/ukpga/2000/36/schedule/6/paragraph/7/enacted</t>
  </si>
  <si>
    <t>http://www.legislation.gov.uk/ukpga/2000/36/schedule/6/crossheading/extension-of-transitional-exemption/enacted</t>
  </si>
  <si>
    <t>http://www.legislation.gov.uk/ukpga/2000/36/schedule/6/paragraph/8/enacted</t>
  </si>
  <si>
    <t>http://www.legislation.gov.uk/ukpga/2000/36/schedule/7/enacted</t>
  </si>
  <si>
    <t>http://www.legislation.gov.uk/ukpga/2000/36/schedule/7/crossheading/the-parliamentary-commissioner-for-administration/enacted</t>
  </si>
  <si>
    <t>http://www.legislation.gov.uk/ukpga/2000/36/schedule/7/paragraph/1/enacted</t>
  </si>
  <si>
    <t>http://www.legislation.gov.uk/ukpga/2000/36/schedule/7/paragraph/2/enacted</t>
  </si>
  <si>
    <t>http://www.legislation.gov.uk/ukpga/2000/36/schedule/7/crossheading/the-commissions-for-local-administration-in-england-and-wales/enacted</t>
  </si>
  <si>
    <t>http://www.legislation.gov.uk/ukpga/2000/36/schedule/7/paragraph/3/enacted</t>
  </si>
  <si>
    <t>http://www.legislation.gov.uk/ukpga/2000/36/schedule/7/paragraph/4/enacted</t>
  </si>
  <si>
    <t>http://www.legislation.gov.uk/ukpga/2000/36/schedule/7/crossheading/the-health-service-commissioners/enacted</t>
  </si>
  <si>
    <t>http://www.legislation.gov.uk/ukpga/2000/36/schedule/7/paragraph/5/enacted</t>
  </si>
  <si>
    <t>http://www.legislation.gov.uk/ukpga/2000/36/schedule/7/paragraph/6/enacted</t>
  </si>
  <si>
    <t>http://www.legislation.gov.uk/ukpga/2000/36/schedule/7/crossheading/the-welsh-administration-ombudsman/enacted</t>
  </si>
  <si>
    <t>http://www.legislation.gov.uk/ukpga/2000/36/schedule/7/paragraph/7/enacted</t>
  </si>
  <si>
    <t>http://www.legislation.gov.uk/ukpga/2000/36/schedule/7/paragraph/8/enacted</t>
  </si>
  <si>
    <t>http://www.legislation.gov.uk/ukpga/2000/36/schedule/7/crossheading/the-northern-ireland-commissioner-for-complaints/enacted</t>
  </si>
  <si>
    <t>http://www.legislation.gov.uk/ukpga/2000/36/schedule/7/paragraph/9/enacted</t>
  </si>
  <si>
    <t>http://www.legislation.gov.uk/ukpga/2000/36/schedule/7/paragraph/10/enacted</t>
  </si>
  <si>
    <t>http://www.legislation.gov.uk/ukpga/2000/36/schedule/7/crossheading/the-assembly-ombudsman-for-northern-ireland/enacted</t>
  </si>
  <si>
    <t>http://www.legislation.gov.uk/ukpga/2000/36/schedule/7/paragraph/11/enacted</t>
  </si>
  <si>
    <t>http://www.legislation.gov.uk/ukpga/2000/36/schedule/7/paragraph/12/enacted</t>
  </si>
  <si>
    <t>http://www.legislation.gov.uk/ukpga/2000/36/schedule/7/crossheading/the-commissioner-for-local-administration-in-scotland/enacted</t>
  </si>
  <si>
    <t>http://www.legislation.gov.uk/ukpga/2000/36/schedule/7/paragraph/13/enacted</t>
  </si>
  <si>
    <t>http://www.legislation.gov.uk/ukpga/2000/36/schedule/8/enacted</t>
  </si>
  <si>
    <t>http://www.legislation.gov.uk/ukpga/2000/36/schedule/8/part/I/enacted</t>
  </si>
  <si>
    <t>http://www.legislation.gov.uk/ukpga/2000/36/schedule/8/part/II/enacted</t>
  </si>
  <si>
    <t>http://www.legislation.gov.uk/ukpga/2000/36/schedule/8/part/III/enacted</t>
  </si>
  <si>
    <t>http://www.legislation.gov.uk/ukpga/2000/36/contents/enacted</t>
  </si>
  <si>
    <t>http://www.legislation.gov.uk/ukpga/2000/36/enacted</t>
  </si>
  <si>
    <t>http://www.legislation.gov.uk/ukpga/2000/36/schedules/enacted</t>
  </si>
  <si>
    <t>http://www.legislation.gov.uk/ukpga/2000/36/body/enacted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</si>
</sst>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rgb="FFC9C9C9"/>
      </top>
      <bottom style="medium">
        <color rgb="FFC9C9C9"/>
      </bottom>
      <diagonal/>
    </border>
    <border>
      <left/>
      <right/>
      <top/>
      <bottom style="medium">
        <color rgb="FFC9C9C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1" xfId="0" applyFont="1" applyBorder="1"/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164" fontId="2" fillId="0" borderId="0" xfId="1" applyNumberFormat="1" applyFont="1" applyFill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" fillId="0" borderId="4" xfId="0" applyFont="1" applyBorder="1"/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5" fillId="0" borderId="6" xfId="0" applyFont="1" applyFill="1" applyBorder="1" applyAlignment="1">
      <alignment vertical="center"/>
    </xf>
    <xf numFmtId="164" fontId="2" fillId="0" borderId="0" xfId="1" applyNumberFormat="1" applyFont="1" applyFill="1"/>
    <xf numFmtId="9" fontId="2" fillId="0" borderId="0" xfId="2" applyFont="1"/>
    <xf numFmtId="0" fontId="2" fillId="0" borderId="0" xfId="0" applyFont="1" applyBorder="1"/>
    <xf numFmtId="164" fontId="2" fillId="0" borderId="0" xfId="1" applyNumberFormat="1" applyFont="1" applyBorder="1"/>
    <xf numFmtId="164" fontId="2" fillId="0" borderId="5" xfId="1" applyNumberFormat="1" applyFont="1" applyBorder="1"/>
    <xf numFmtId="0" fontId="5" fillId="0" borderId="7" xfId="0" applyFont="1" applyFill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164" fontId="2" fillId="0" borderId="9" xfId="1" applyNumberFormat="1" applyFont="1" applyBorder="1"/>
    <xf numFmtId="164" fontId="2" fillId="0" borderId="10" xfId="1" applyNumberFormat="1" applyFont="1" applyBorder="1"/>
    <xf numFmtId="3" fontId="5" fillId="0" borderId="7" xfId="0" applyNumberFormat="1" applyFont="1" applyFill="1" applyBorder="1" applyAlignment="1">
      <alignment vertical="center"/>
    </xf>
    <xf numFmtId="3" fontId="2" fillId="0" borderId="0" xfId="0" applyNumberFormat="1" applyFont="1"/>
    <xf numFmtId="0" fontId="6" fillId="0" borderId="0" xfId="0" applyFont="1"/>
    <xf numFmtId="0" fontId="6" fillId="0" borderId="0" xfId="0" applyFont="1" applyFill="1"/>
    <xf numFmtId="164" fontId="6" fillId="0" borderId="0" xfId="1" applyNumberFormat="1" applyFont="1" applyFill="1"/>
    <xf numFmtId="164" fontId="6" fillId="0" borderId="0" xfId="1" applyNumberFormat="1" applyFont="1"/>
    <xf numFmtId="9" fontId="6" fillId="0" borderId="0" xfId="2" applyFont="1"/>
    <xf numFmtId="9" fontId="6" fillId="0" borderId="0" xfId="2" applyNumberFormat="1" applyFont="1"/>
    <xf numFmtId="164" fontId="6" fillId="0" borderId="0" xfId="0" applyNumberFormat="1" applyFont="1" applyFill="1"/>
    <xf numFmtId="164" fontId="6" fillId="0" borderId="0" xfId="0" applyNumberFormat="1" applyFont="1"/>
    <xf numFmtId="9" fontId="6" fillId="0" borderId="0" xfId="0" applyNumberFormat="1" applyFont="1"/>
    <xf numFmtId="0" fontId="2" fillId="0" borderId="9" xfId="0" applyFont="1" applyBorder="1" applyAlignment="1"/>
    <xf numFmtId="3" fontId="0" fillId="0" borderId="0" xfId="0" applyNumberFormat="1"/>
    <xf numFmtId="0" fontId="3" fillId="0" borderId="0" xfId="0" applyFont="1" applyAlignment="1">
      <alignment vertical="center" wrapText="1"/>
    </xf>
    <xf numFmtId="0" fontId="5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6" fillId="0" borderId="0" xfId="1" applyNumberFormat="1" applyFont="1" applyFill="1"/>
    <xf numFmtId="0" fontId="6" fillId="0" borderId="0" xfId="1" applyNumberFormat="1" applyFont="1"/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5" displayName="Table15" ref="B6:J313" totalsRowCount="1" headerRowDxfId="86" dataDxfId="85" totalsRowDxfId="84">
  <autoFilter ref="B6:J312"/>
  <tableColumns count="9">
    <tableColumn id="10" name=" " dataDxfId="83" totalsRowDxfId="82"/>
    <tableColumn id="1" name="Section URI" dataDxfId="81" totalsRowDxfId="80"/>
    <tableColumn id="6" name="Section Heading" dataDxfId="79" totalsRowDxfId="78"/>
    <tableColumn id="3" name="Page Views" totalsRowFunction="sum" dataDxfId="77" totalsRowDxfId="76" dataCellStyle="Comma"/>
    <tableColumn id="4" name="Sessions" totalsRowFunction="sum" dataDxfId="75" totalsRowDxfId="74" dataCellStyle="Comma"/>
    <tableColumn id="5" name="Users" totalsRowFunction="sum" dataDxfId="73" totalsRowDxfId="72" dataCellStyle="Comma"/>
    <tableColumn id="9" name="Page Views_x000a_% of Total" totalsRowFunction="sum" dataDxfId="71" totalsRowDxfId="70" dataCellStyle="Percent"/>
    <tableColumn id="8" name="Sessions_x000a_% of Total" totalsRowFunction="sum" dataDxfId="69" totalsRowDxfId="68" dataCellStyle="Percent"/>
    <tableColumn id="7" name="Users_x000a_% of Total" totalsRowFunction="sum" dataDxfId="67" totalsRowDxfId="66" dataCellStyle="Percent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le5" displayName="Table5" ref="L6:Q10" totalsRowShown="0" headerRowDxfId="65" dataDxfId="64">
  <autoFilter ref="L6:Q10"/>
  <sortState ref="L7:Q10">
    <sortCondition descending="1" ref="O6:O10"/>
  </sortState>
  <tableColumns count="6">
    <tableColumn id="1" name=" " dataDxfId="63"/>
    <tableColumn id="2" name="Section URI" dataDxfId="62"/>
    <tableColumn id="3" name="Section Heading" dataDxfId="61"/>
    <tableColumn id="4" name="Page Views" dataDxfId="60" dataCellStyle="Comma"/>
    <tableColumn id="5" name="Sessions" dataDxfId="59" dataCellStyle="Comma"/>
    <tableColumn id="6" name="Users" dataDxfId="58" dataCellStyle="Comma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id="5" name="Table1" displayName="Table1" ref="B6:J352" totalsRowCount="1" headerRowDxfId="57" dataDxfId="56" totalsRowDxfId="55">
  <autoFilter ref="B6:J351"/>
  <tableColumns count="9">
    <tableColumn id="10" name=" " dataDxfId="54" totalsRowDxfId="53"/>
    <tableColumn id="1" name="Section URI" totalsRowLabel="Total" dataDxfId="52" totalsRowDxfId="51"/>
    <tableColumn id="6" name="Section Heading" dataDxfId="50" totalsRowDxfId="49"/>
    <tableColumn id="3" name="Page Views" totalsRowLabel=" 1,143,981 " dataDxfId="48" totalsRowDxfId="47" dataCellStyle="Comma"/>
    <tableColumn id="4" name="Sessions" totalsRowLabel=" 396,915 " dataDxfId="46" totalsRowDxfId="45" dataCellStyle="Comma"/>
    <tableColumn id="5" name="Users" totalsRowLabel=" 251,760 " dataDxfId="44" totalsRowDxfId="43" dataCellStyle="Comma"/>
    <tableColumn id="9" name="Page Views_x000a_% of Total" totalsRowLabel="100%" dataDxfId="42" totalsRowDxfId="41" dataCellStyle="Percent"/>
    <tableColumn id="8" name="Sessions_x000a_% of Total" totalsRowLabel="100%" dataDxfId="40" totalsRowDxfId="39" dataCellStyle="Percent"/>
    <tableColumn id="7" name="Users_x000a_% of Total" totalsRowLabel="100%" dataDxfId="38" totalsRowDxfId="37" dataCellStyle="Percent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id="6" name="Table58" displayName="Table58" ref="L6:Q10" totalsRowShown="0" headerRowDxfId="36" dataDxfId="35">
  <autoFilter ref="L6:Q10"/>
  <sortState ref="L7:Q10">
    <sortCondition descending="1" ref="O6:O10"/>
  </sortState>
  <tableColumns count="6">
    <tableColumn id="1" name=" " dataDxfId="34"/>
    <tableColumn id="2" name="Section URI" dataDxfId="33"/>
    <tableColumn id="3" name="Section Heading" dataDxfId="32"/>
    <tableColumn id="4" name="Page Views" dataDxfId="31" dataCellStyle="Comma"/>
    <tableColumn id="5" name="Sessions" dataDxfId="30" dataCellStyle="Comma"/>
    <tableColumn id="6" name="Users" dataDxfId="29" dataCellStyle="Comma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3" name="Table13" displayName="Table13" ref="B6:J138" totalsRowCount="1" headerRowDxfId="28" dataDxfId="27" totalsRowDxfId="26">
  <autoFilter ref="B6:J137"/>
  <tableColumns count="9">
    <tableColumn id="2" name=" " dataDxfId="25" totalsRowDxfId="8" dataCellStyle="Percent"/>
    <tableColumn id="1" name="Section URI" totalsRowLabel="Total" dataDxfId="24" totalsRowDxfId="7"/>
    <tableColumn id="6" name="Heading" dataDxfId="23" totalsRowDxfId="6"/>
    <tableColumn id="3" name="Page Views" totalsRowFunction="sum" dataDxfId="22" totalsRowDxfId="5" dataCellStyle="Comma"/>
    <tableColumn id="4" name="Sessions" totalsRowFunction="sum" dataDxfId="21" totalsRowDxfId="4" dataCellStyle="Comma"/>
    <tableColumn id="5" name="Users" totalsRowFunction="sum" dataDxfId="20" totalsRowDxfId="3" dataCellStyle="Comma"/>
    <tableColumn id="9" name="Page Views_x000a_% of Total" totalsRowFunction="sum" dataDxfId="19" totalsRowDxfId="2" dataCellStyle="Percent"/>
    <tableColumn id="8" name="Sessions_x000a_% of Total" totalsRowFunction="sum" dataDxfId="18" totalsRowDxfId="1" dataCellStyle="Percent"/>
    <tableColumn id="7" name="Users_x000a_% of Total" totalsRowFunction="sum" dataDxfId="17" totalsRowDxfId="0" dataCellStyle="Percent"/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id="4" name="Table57" displayName="Table57" ref="L6:Q8" totalsRowShown="0" headerRowDxfId="16" dataDxfId="15">
  <autoFilter ref="L6:Q8"/>
  <sortState ref="L7:Q10">
    <sortCondition descending="1" ref="O92:O96"/>
  </sortState>
  <tableColumns count="6">
    <tableColumn id="1" name=" " dataDxfId="14"/>
    <tableColumn id="2" name="Section URI" dataDxfId="13"/>
    <tableColumn id="3" name="Section Heading" dataDxfId="12"/>
    <tableColumn id="4" name="Page Views" dataDxfId="11" dataCellStyle="Comma"/>
    <tableColumn id="5" name="Sessions" dataDxfId="10" dataCellStyle="Comma"/>
    <tableColumn id="6" name="Users" dataDxfId="9" dataCellStyle="Comma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legislation.gov.uk/ukpga/2000/36/notes/annex/1" TargetMode="Externa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13"/>
  <sheetViews>
    <sheetView workbookViewId="0">
      <selection activeCell="B2" sqref="B2:J4"/>
    </sheetView>
  </sheetViews>
  <sheetFormatPr defaultColWidth="8.84375" defaultRowHeight="14.5" x14ac:dyDescent="0.35"/>
  <cols>
    <col min="1" max="1" width="3.84375" style="1" customWidth="1"/>
    <col min="2" max="2" width="4" style="1" customWidth="1"/>
    <col min="3" max="3" width="11.53515625" style="1" customWidth="1"/>
    <col min="4" max="4" width="33.15234375" style="2" customWidth="1"/>
    <col min="5" max="5" width="10.765625" style="1" customWidth="1"/>
    <col min="6" max="6" width="8.84375" style="1"/>
    <col min="7" max="7" width="8.3046875" style="1" customWidth="1"/>
    <col min="8" max="8" width="10.69140625" style="1" customWidth="1"/>
    <col min="9" max="9" width="11.765625" style="1" customWidth="1"/>
    <col min="10" max="10" width="8.84375" style="1"/>
    <col min="11" max="11" width="4.3046875" style="1" customWidth="1"/>
    <col min="12" max="12" width="4" style="1" customWidth="1"/>
    <col min="13" max="13" width="15.84375" style="1" customWidth="1"/>
    <col min="14" max="14" width="15.53515625" style="1" customWidth="1"/>
    <col min="15" max="15" width="11.07421875" style="1" customWidth="1"/>
    <col min="16" max="16384" width="8.84375" style="1"/>
  </cols>
  <sheetData>
    <row r="2" spans="2:17" ht="15" customHeight="1" x14ac:dyDescent="0.35">
      <c r="B2" s="40" t="s">
        <v>0</v>
      </c>
      <c r="C2" s="40"/>
      <c r="D2" s="40"/>
      <c r="E2" s="40"/>
      <c r="F2" s="40"/>
      <c r="G2" s="40"/>
      <c r="H2" s="40"/>
      <c r="I2" s="40"/>
      <c r="J2" s="40"/>
    </row>
    <row r="3" spans="2:17" ht="15" customHeight="1" x14ac:dyDescent="0.35">
      <c r="B3" s="40"/>
      <c r="C3" s="40"/>
      <c r="D3" s="40"/>
      <c r="E3" s="40"/>
      <c r="F3" s="40"/>
      <c r="G3" s="40"/>
      <c r="H3" s="40"/>
      <c r="I3" s="40"/>
      <c r="J3" s="40"/>
    </row>
    <row r="4" spans="2:17" ht="15" customHeight="1" x14ac:dyDescent="0.35">
      <c r="B4" s="40"/>
      <c r="C4" s="40"/>
      <c r="D4" s="40"/>
      <c r="E4" s="40"/>
      <c r="F4" s="40"/>
      <c r="G4" s="40"/>
      <c r="H4" s="40"/>
      <c r="I4" s="40"/>
      <c r="J4" s="40"/>
    </row>
    <row r="5" spans="2:17" ht="16.5" customHeight="1" x14ac:dyDescent="0.35">
      <c r="L5" s="3"/>
      <c r="M5" s="41" t="s">
        <v>1</v>
      </c>
      <c r="N5" s="41"/>
      <c r="O5" s="41"/>
      <c r="P5" s="41"/>
      <c r="Q5" s="42"/>
    </row>
    <row r="6" spans="2:17" s="4" customFormat="1" ht="28.5" customHeight="1" thickBot="1" x14ac:dyDescent="0.4">
      <c r="B6" s="4" t="s">
        <v>2</v>
      </c>
      <c r="C6" s="4" t="s">
        <v>3</v>
      </c>
      <c r="D6" s="5" t="s">
        <v>4</v>
      </c>
      <c r="E6" s="6" t="s">
        <v>5</v>
      </c>
      <c r="F6" s="4" t="s">
        <v>6</v>
      </c>
      <c r="G6" s="4" t="s">
        <v>7</v>
      </c>
      <c r="H6" s="7" t="s">
        <v>8</v>
      </c>
      <c r="I6" s="7" t="s">
        <v>9</v>
      </c>
      <c r="J6" s="7" t="s">
        <v>10</v>
      </c>
      <c r="L6" s="8" t="s">
        <v>2</v>
      </c>
      <c r="M6" s="9" t="s">
        <v>3</v>
      </c>
      <c r="N6" s="9" t="s">
        <v>4</v>
      </c>
      <c r="O6" s="9" t="s">
        <v>5</v>
      </c>
      <c r="P6" s="9" t="s">
        <v>6</v>
      </c>
      <c r="Q6" s="10" t="s">
        <v>7</v>
      </c>
    </row>
    <row r="7" spans="2:17" ht="15" thickBot="1" x14ac:dyDescent="0.4">
      <c r="B7" s="1">
        <v>1</v>
      </c>
      <c r="C7" s="1" t="s">
        <v>1055</v>
      </c>
      <c r="D7" s="11" t="s">
        <v>11</v>
      </c>
      <c r="E7" s="12">
        <v>610</v>
      </c>
      <c r="F7" s="12">
        <v>206</v>
      </c>
      <c r="G7" s="12">
        <v>175</v>
      </c>
      <c r="H7" s="13">
        <v>1.5307018644450578E-2</v>
      </c>
      <c r="I7" s="13">
        <v>1.2516709199173654E-2</v>
      </c>
      <c r="J7" s="13">
        <v>1.4627214978268138E-2</v>
      </c>
      <c r="L7" s="8">
        <v>1</v>
      </c>
      <c r="M7" s="14" t="s">
        <v>1361</v>
      </c>
      <c r="N7" s="14" t="s">
        <v>12</v>
      </c>
      <c r="O7" s="15">
        <v>3563</v>
      </c>
      <c r="P7" s="15">
        <v>1453</v>
      </c>
      <c r="Q7" s="16">
        <v>1165</v>
      </c>
    </row>
    <row r="8" spans="2:17" ht="15" thickBot="1" x14ac:dyDescent="0.4">
      <c r="B8" s="1">
        <v>2</v>
      </c>
      <c r="C8" s="1" t="s">
        <v>1056</v>
      </c>
      <c r="D8" s="17" t="s">
        <v>13</v>
      </c>
      <c r="E8" s="12">
        <v>271</v>
      </c>
      <c r="F8" s="12">
        <v>149</v>
      </c>
      <c r="G8" s="12">
        <v>116</v>
      </c>
      <c r="H8" s="13">
        <v>6.8003312338460768E-3</v>
      </c>
      <c r="I8" s="13">
        <v>9.0533479159071572E-3</v>
      </c>
      <c r="J8" s="13">
        <v>9.6957539284520233E-3</v>
      </c>
      <c r="L8" s="8">
        <v>2</v>
      </c>
      <c r="M8" s="14" t="s">
        <v>1362</v>
      </c>
      <c r="N8" s="14" t="s">
        <v>14</v>
      </c>
      <c r="O8" s="15">
        <v>588</v>
      </c>
      <c r="P8" s="15">
        <v>399</v>
      </c>
      <c r="Q8" s="16">
        <v>349</v>
      </c>
    </row>
    <row r="9" spans="2:17" ht="15" thickBot="1" x14ac:dyDescent="0.4">
      <c r="B9" s="1">
        <v>3</v>
      </c>
      <c r="C9" s="1" t="s">
        <v>1057</v>
      </c>
      <c r="D9" s="17" t="s">
        <v>15</v>
      </c>
      <c r="E9" s="12">
        <v>216</v>
      </c>
      <c r="F9" s="12">
        <v>109</v>
      </c>
      <c r="G9" s="12">
        <v>85</v>
      </c>
      <c r="H9" s="13">
        <v>5.4201902085267619E-3</v>
      </c>
      <c r="I9" s="13">
        <v>6.6229189451938271E-3</v>
      </c>
      <c r="J9" s="13">
        <v>7.1046472751588102E-3</v>
      </c>
      <c r="L9" s="8">
        <v>3</v>
      </c>
      <c r="M9" s="14" t="s">
        <v>1363</v>
      </c>
      <c r="N9" s="14" t="s">
        <v>16</v>
      </c>
      <c r="O9" s="15">
        <v>301</v>
      </c>
      <c r="P9" s="15">
        <v>105</v>
      </c>
      <c r="Q9" s="16">
        <v>82</v>
      </c>
    </row>
    <row r="10" spans="2:17" ht="15" thickBot="1" x14ac:dyDescent="0.4">
      <c r="B10" s="1">
        <v>4</v>
      </c>
      <c r="C10" s="1" t="s">
        <v>1058</v>
      </c>
      <c r="D10" s="17" t="s">
        <v>17</v>
      </c>
      <c r="E10" s="12">
        <v>361</v>
      </c>
      <c r="F10" s="12">
        <v>190</v>
      </c>
      <c r="G10" s="12">
        <v>171</v>
      </c>
      <c r="H10" s="13">
        <v>9.058743820732228E-3</v>
      </c>
      <c r="I10" s="13">
        <v>1.1544537610888321E-2</v>
      </c>
      <c r="J10" s="13">
        <v>1.4292878635907722E-2</v>
      </c>
      <c r="L10" s="18">
        <v>4</v>
      </c>
      <c r="M10" s="19" t="s">
        <v>1364</v>
      </c>
      <c r="N10" s="19" t="s">
        <v>18</v>
      </c>
      <c r="O10" s="20">
        <v>272</v>
      </c>
      <c r="P10" s="20">
        <v>94</v>
      </c>
      <c r="Q10" s="21">
        <v>70</v>
      </c>
    </row>
    <row r="11" spans="2:17" ht="15" thickBot="1" x14ac:dyDescent="0.4">
      <c r="B11" s="1">
        <v>5</v>
      </c>
      <c r="C11" s="1" t="s">
        <v>1059</v>
      </c>
      <c r="D11" s="17" t="s">
        <v>19</v>
      </c>
      <c r="E11" s="12">
        <v>259</v>
      </c>
      <c r="F11" s="12">
        <v>115</v>
      </c>
      <c r="G11" s="12">
        <v>97</v>
      </c>
      <c r="H11" s="13">
        <v>6.49920955559459E-3</v>
      </c>
      <c r="I11" s="13">
        <v>6.9874832908008262E-3</v>
      </c>
      <c r="J11" s="13">
        <v>8.1076563022400537E-3</v>
      </c>
    </row>
    <row r="12" spans="2:17" ht="15" thickBot="1" x14ac:dyDescent="0.4">
      <c r="B12" s="1">
        <v>6</v>
      </c>
      <c r="C12" s="1" t="s">
        <v>1060</v>
      </c>
      <c r="D12" s="22" t="s">
        <v>20</v>
      </c>
      <c r="E12" s="12">
        <v>254</v>
      </c>
      <c r="F12" s="12">
        <v>123</v>
      </c>
      <c r="G12" s="12">
        <v>104</v>
      </c>
      <c r="H12" s="13">
        <v>6.3737421896564702E-3</v>
      </c>
      <c r="I12" s="13">
        <v>7.4735690849434926E-3</v>
      </c>
      <c r="J12" s="13">
        <v>8.6927449013707789E-3</v>
      </c>
    </row>
    <row r="13" spans="2:17" ht="15" thickBot="1" x14ac:dyDescent="0.4">
      <c r="B13" s="1">
        <v>7</v>
      </c>
      <c r="C13" s="1" t="s">
        <v>1061</v>
      </c>
      <c r="D13" s="17" t="s">
        <v>21</v>
      </c>
      <c r="E13" s="12">
        <v>209</v>
      </c>
      <c r="F13" s="12">
        <v>89</v>
      </c>
      <c r="G13" s="12">
        <v>75</v>
      </c>
      <c r="H13" s="13">
        <v>5.244535896213395E-3</v>
      </c>
      <c r="I13" s="13">
        <v>5.4077044598371616E-3</v>
      </c>
      <c r="J13" s="13">
        <v>6.2688064192577735E-3</v>
      </c>
    </row>
    <row r="14" spans="2:17" ht="16" thickBot="1" x14ac:dyDescent="0.4">
      <c r="B14" s="1">
        <v>8</v>
      </c>
      <c r="C14" s="1" t="s">
        <v>1062</v>
      </c>
      <c r="D14" s="17" t="s">
        <v>22</v>
      </c>
      <c r="E14" s="12">
        <v>197</v>
      </c>
      <c r="F14" s="12">
        <v>86</v>
      </c>
      <c r="G14" s="12">
        <v>71</v>
      </c>
      <c r="H14" s="13">
        <v>4.9434142179619082E-3</v>
      </c>
      <c r="I14" s="13">
        <v>5.2254222870336611E-3</v>
      </c>
      <c r="J14" s="13">
        <v>5.934470076897359E-3</v>
      </c>
      <c r="N14"/>
      <c r="O14"/>
      <c r="P14"/>
    </row>
    <row r="15" spans="2:17" ht="16" thickBot="1" x14ac:dyDescent="0.4">
      <c r="B15" s="1">
        <v>9</v>
      </c>
      <c r="C15" s="1" t="s">
        <v>1063</v>
      </c>
      <c r="D15" s="17" t="s">
        <v>23</v>
      </c>
      <c r="E15" s="12">
        <v>191</v>
      </c>
      <c r="F15" s="12">
        <v>81</v>
      </c>
      <c r="G15" s="12">
        <v>64</v>
      </c>
      <c r="H15" s="13">
        <v>4.7928533788361644E-3</v>
      </c>
      <c r="I15" s="13">
        <v>4.9216186656944952E-3</v>
      </c>
      <c r="J15" s="13">
        <v>5.349381477766633E-3</v>
      </c>
      <c r="N15"/>
      <c r="O15"/>
      <c r="P15"/>
    </row>
    <row r="16" spans="2:17" ht="15" thickBot="1" x14ac:dyDescent="0.4">
      <c r="B16" s="1">
        <v>10</v>
      </c>
      <c r="C16" s="1" t="s">
        <v>1064</v>
      </c>
      <c r="D16" s="17" t="s">
        <v>24</v>
      </c>
      <c r="E16" s="12">
        <v>180</v>
      </c>
      <c r="F16" s="12">
        <v>73</v>
      </c>
      <c r="G16" s="12">
        <v>57</v>
      </c>
      <c r="H16" s="13">
        <v>4.5168251737723016E-3</v>
      </c>
      <c r="I16" s="13">
        <v>4.4355328715518288E-3</v>
      </c>
      <c r="J16" s="13">
        <v>4.7642928786359078E-3</v>
      </c>
      <c r="N16" s="23"/>
      <c r="O16" s="23"/>
      <c r="P16" s="23"/>
    </row>
    <row r="17" spans="2:10" ht="15" thickBot="1" x14ac:dyDescent="0.4">
      <c r="B17" s="1">
        <v>11</v>
      </c>
      <c r="C17" s="1" t="s">
        <v>1065</v>
      </c>
      <c r="D17" s="17" t="s">
        <v>25</v>
      </c>
      <c r="E17" s="12">
        <v>188</v>
      </c>
      <c r="F17" s="12">
        <v>81</v>
      </c>
      <c r="G17" s="12">
        <v>67</v>
      </c>
      <c r="H17" s="13">
        <v>4.7175729592732933E-3</v>
      </c>
      <c r="I17" s="13">
        <v>4.9216186656944952E-3</v>
      </c>
      <c r="J17" s="13">
        <v>5.6001337345369445E-3</v>
      </c>
    </row>
    <row r="18" spans="2:10" ht="15" thickBot="1" x14ac:dyDescent="0.4">
      <c r="B18" s="1">
        <v>12</v>
      </c>
      <c r="C18" s="1" t="s">
        <v>1066</v>
      </c>
      <c r="D18" s="17" t="s">
        <v>26</v>
      </c>
      <c r="E18" s="12">
        <v>174</v>
      </c>
      <c r="F18" s="12">
        <v>66</v>
      </c>
      <c r="G18" s="12">
        <v>53</v>
      </c>
      <c r="H18" s="13">
        <v>4.3662643346465586E-3</v>
      </c>
      <c r="I18" s="13">
        <v>4.0102078016769956E-3</v>
      </c>
      <c r="J18" s="13">
        <v>4.4299565362754933E-3</v>
      </c>
    </row>
    <row r="19" spans="2:10" ht="15" thickBot="1" x14ac:dyDescent="0.4">
      <c r="B19" s="1">
        <v>13</v>
      </c>
      <c r="C19" s="1" t="s">
        <v>1067</v>
      </c>
      <c r="D19" s="17" t="s">
        <v>27</v>
      </c>
      <c r="E19" s="12">
        <v>190</v>
      </c>
      <c r="F19" s="12">
        <v>78</v>
      </c>
      <c r="G19" s="12">
        <v>61</v>
      </c>
      <c r="H19" s="13">
        <v>4.7677599056485404E-3</v>
      </c>
      <c r="I19" s="13">
        <v>4.7393364928909956E-3</v>
      </c>
      <c r="J19" s="13">
        <v>5.0986292209963223E-3</v>
      </c>
    </row>
    <row r="20" spans="2:10" ht="15" thickBot="1" x14ac:dyDescent="0.4">
      <c r="B20" s="1">
        <v>14</v>
      </c>
      <c r="C20" s="1" t="s">
        <v>1068</v>
      </c>
      <c r="D20" s="17" t="s">
        <v>28</v>
      </c>
      <c r="E20" s="12">
        <v>182</v>
      </c>
      <c r="F20" s="12">
        <v>70</v>
      </c>
      <c r="G20" s="12">
        <v>57</v>
      </c>
      <c r="H20" s="13">
        <v>4.5670121201475495E-3</v>
      </c>
      <c r="I20" s="13">
        <v>4.2532506987483292E-3</v>
      </c>
      <c r="J20" s="13">
        <v>4.7642928786359078E-3</v>
      </c>
    </row>
    <row r="21" spans="2:10" ht="15" thickBot="1" x14ac:dyDescent="0.4">
      <c r="B21" s="1">
        <v>15</v>
      </c>
      <c r="C21" s="1" t="s">
        <v>1069</v>
      </c>
      <c r="D21" s="17" t="s">
        <v>29</v>
      </c>
      <c r="E21" s="12">
        <v>176</v>
      </c>
      <c r="F21" s="12">
        <v>68</v>
      </c>
      <c r="G21" s="12">
        <v>55</v>
      </c>
      <c r="H21" s="13">
        <v>4.4164512810218066E-3</v>
      </c>
      <c r="I21" s="13">
        <v>4.1317292502126629E-3</v>
      </c>
      <c r="J21" s="13">
        <v>4.5971247074557001E-3</v>
      </c>
    </row>
    <row r="22" spans="2:10" ht="15" thickBot="1" x14ac:dyDescent="0.4">
      <c r="B22" s="1">
        <v>16</v>
      </c>
      <c r="C22" s="1" t="s">
        <v>1070</v>
      </c>
      <c r="D22" s="17" t="s">
        <v>30</v>
      </c>
      <c r="E22" s="12">
        <v>166</v>
      </c>
      <c r="F22" s="12">
        <v>58</v>
      </c>
      <c r="G22" s="12">
        <v>46</v>
      </c>
      <c r="H22" s="13">
        <v>4.1655165491455669E-3</v>
      </c>
      <c r="I22" s="13">
        <v>3.5241220075343297E-3</v>
      </c>
      <c r="J22" s="13">
        <v>3.8448679371447677E-3</v>
      </c>
    </row>
    <row r="23" spans="2:10" ht="15" thickBot="1" x14ac:dyDescent="0.4">
      <c r="B23" s="1">
        <v>17</v>
      </c>
      <c r="C23" s="1" t="s">
        <v>1071</v>
      </c>
      <c r="D23" s="17" t="s">
        <v>31</v>
      </c>
      <c r="E23" s="12">
        <v>194</v>
      </c>
      <c r="F23" s="12">
        <v>80</v>
      </c>
      <c r="G23" s="12">
        <v>67</v>
      </c>
      <c r="H23" s="13">
        <v>4.8681337983990363E-3</v>
      </c>
      <c r="I23" s="13">
        <v>4.860857941426662E-3</v>
      </c>
      <c r="J23" s="13">
        <v>5.6001337345369445E-3</v>
      </c>
    </row>
    <row r="24" spans="2:10" ht="15" thickBot="1" x14ac:dyDescent="0.4">
      <c r="B24" s="1">
        <v>18</v>
      </c>
      <c r="C24" s="1" t="s">
        <v>1072</v>
      </c>
      <c r="D24" s="17" t="s">
        <v>32</v>
      </c>
      <c r="E24" s="12">
        <v>164</v>
      </c>
      <c r="F24" s="12">
        <v>57</v>
      </c>
      <c r="G24" s="12">
        <v>45</v>
      </c>
      <c r="H24" s="13">
        <v>4.1153296027703198E-3</v>
      </c>
      <c r="I24" s="13">
        <v>3.4633612832664965E-3</v>
      </c>
      <c r="J24" s="13">
        <v>3.7612838515546638E-3</v>
      </c>
    </row>
    <row r="25" spans="2:10" ht="15" thickBot="1" x14ac:dyDescent="0.4">
      <c r="B25" s="1">
        <v>19</v>
      </c>
      <c r="C25" s="1" t="s">
        <v>1073</v>
      </c>
      <c r="D25" s="17" t="s">
        <v>33</v>
      </c>
      <c r="E25" s="12">
        <v>163</v>
      </c>
      <c r="F25" s="12">
        <v>55</v>
      </c>
      <c r="G25" s="12">
        <v>43</v>
      </c>
      <c r="H25" s="13">
        <v>4.0902361295826958E-3</v>
      </c>
      <c r="I25" s="13">
        <v>3.3418398347308301E-3</v>
      </c>
      <c r="J25" s="13">
        <v>3.5941156803744566E-3</v>
      </c>
    </row>
    <row r="26" spans="2:10" ht="15" thickBot="1" x14ac:dyDescent="0.4">
      <c r="B26" s="1">
        <v>20</v>
      </c>
      <c r="C26" s="1" t="s">
        <v>1074</v>
      </c>
      <c r="D26" s="17" t="s">
        <v>34</v>
      </c>
      <c r="E26" s="12">
        <v>139</v>
      </c>
      <c r="F26" s="12">
        <v>74</v>
      </c>
      <c r="G26" s="12">
        <v>55</v>
      </c>
      <c r="H26" s="13">
        <v>3.4879927730797219E-3</v>
      </c>
      <c r="I26" s="13">
        <v>4.496293595819662E-3</v>
      </c>
      <c r="J26" s="13">
        <v>4.5971247074557001E-3</v>
      </c>
    </row>
    <row r="27" spans="2:10" ht="15" thickBot="1" x14ac:dyDescent="0.4">
      <c r="B27" s="1">
        <v>21</v>
      </c>
      <c r="C27" s="1" t="s">
        <v>1075</v>
      </c>
      <c r="D27" s="17" t="s">
        <v>34</v>
      </c>
      <c r="E27" s="12">
        <v>191</v>
      </c>
      <c r="F27" s="12">
        <v>78</v>
      </c>
      <c r="G27" s="12">
        <v>65</v>
      </c>
      <c r="H27" s="13">
        <v>4.7928533788361644E-3</v>
      </c>
      <c r="I27" s="13">
        <v>4.7393364928909956E-3</v>
      </c>
      <c r="J27" s="13">
        <v>5.4329655633567368E-3</v>
      </c>
    </row>
    <row r="28" spans="2:10" ht="15" thickBot="1" x14ac:dyDescent="0.4">
      <c r="B28" s="1">
        <v>22</v>
      </c>
      <c r="C28" s="1" t="s">
        <v>1076</v>
      </c>
      <c r="D28" s="17" t="s">
        <v>35</v>
      </c>
      <c r="E28" s="12">
        <v>139</v>
      </c>
      <c r="F28" s="12">
        <v>79</v>
      </c>
      <c r="G28" s="12">
        <v>59</v>
      </c>
      <c r="H28" s="13">
        <v>3.4879927730797219E-3</v>
      </c>
      <c r="I28" s="13">
        <v>4.8000972171588288E-3</v>
      </c>
      <c r="J28" s="13">
        <v>4.9314610498161146E-3</v>
      </c>
    </row>
    <row r="29" spans="2:10" ht="15" thickBot="1" x14ac:dyDescent="0.4">
      <c r="B29" s="1">
        <v>23</v>
      </c>
      <c r="C29" s="1" t="s">
        <v>1077</v>
      </c>
      <c r="D29" s="17" t="s">
        <v>35</v>
      </c>
      <c r="E29" s="12">
        <v>168</v>
      </c>
      <c r="F29" s="12">
        <v>60</v>
      </c>
      <c r="G29" s="12">
        <v>46</v>
      </c>
      <c r="H29" s="13">
        <v>4.2157034955208148E-3</v>
      </c>
      <c r="I29" s="13">
        <v>3.6456434560699965E-3</v>
      </c>
      <c r="J29" s="13">
        <v>3.8448679371447677E-3</v>
      </c>
    </row>
    <row r="30" spans="2:10" ht="15" thickBot="1" x14ac:dyDescent="0.4">
      <c r="B30" s="1">
        <v>24</v>
      </c>
      <c r="C30" s="1" t="s">
        <v>1078</v>
      </c>
      <c r="D30" s="17" t="s">
        <v>36</v>
      </c>
      <c r="E30" s="12">
        <v>140</v>
      </c>
      <c r="F30" s="12">
        <v>78</v>
      </c>
      <c r="G30" s="12">
        <v>55</v>
      </c>
      <c r="H30" s="13">
        <v>3.5130862462673458E-3</v>
      </c>
      <c r="I30" s="13">
        <v>4.7393364928909956E-3</v>
      </c>
      <c r="J30" s="13">
        <v>4.5971247074557001E-3</v>
      </c>
    </row>
    <row r="31" spans="2:10" ht="15" thickBot="1" x14ac:dyDescent="0.4">
      <c r="B31" s="1">
        <v>25</v>
      </c>
      <c r="C31" s="1" t="s">
        <v>1079</v>
      </c>
      <c r="D31" s="17" t="s">
        <v>36</v>
      </c>
      <c r="E31" s="12">
        <v>169</v>
      </c>
      <c r="F31" s="12">
        <v>58</v>
      </c>
      <c r="G31" s="12">
        <v>43</v>
      </c>
      <c r="H31" s="13">
        <v>4.2407969687084388E-3</v>
      </c>
      <c r="I31" s="13">
        <v>3.5241220075343297E-3</v>
      </c>
      <c r="J31" s="13">
        <v>3.5941156803744566E-3</v>
      </c>
    </row>
    <row r="32" spans="2:10" ht="15" thickBot="1" x14ac:dyDescent="0.4">
      <c r="B32" s="1">
        <v>26</v>
      </c>
      <c r="C32" s="1" t="s">
        <v>1080</v>
      </c>
      <c r="D32" s="17" t="s">
        <v>37</v>
      </c>
      <c r="E32" s="12">
        <v>157</v>
      </c>
      <c r="F32" s="12">
        <v>50</v>
      </c>
      <c r="G32" s="12">
        <v>37</v>
      </c>
      <c r="H32" s="13">
        <v>3.939675290456952E-3</v>
      </c>
      <c r="I32" s="13">
        <v>3.0380362133916637E-3</v>
      </c>
      <c r="J32" s="13">
        <v>3.0926111668338348E-3</v>
      </c>
    </row>
    <row r="33" spans="2:10" ht="15" thickBot="1" x14ac:dyDescent="0.4">
      <c r="B33" s="1">
        <v>27</v>
      </c>
      <c r="C33" s="1" t="s">
        <v>1081</v>
      </c>
      <c r="D33" s="17" t="s">
        <v>38</v>
      </c>
      <c r="E33" s="12">
        <v>183</v>
      </c>
      <c r="F33" s="12">
        <v>107</v>
      </c>
      <c r="G33" s="12">
        <v>81</v>
      </c>
      <c r="H33" s="13">
        <v>4.5921055933351735E-3</v>
      </c>
      <c r="I33" s="13">
        <v>6.5013974966581598E-3</v>
      </c>
      <c r="J33" s="13">
        <v>6.7703109327983948E-3</v>
      </c>
    </row>
    <row r="34" spans="2:10" ht="15" thickBot="1" x14ac:dyDescent="0.4">
      <c r="B34" s="1">
        <v>28</v>
      </c>
      <c r="C34" s="1" t="s">
        <v>1082</v>
      </c>
      <c r="D34" s="17" t="s">
        <v>39</v>
      </c>
      <c r="E34" s="12">
        <v>174</v>
      </c>
      <c r="F34" s="12">
        <v>64</v>
      </c>
      <c r="G34" s="12">
        <v>51</v>
      </c>
      <c r="H34" s="13">
        <v>4.3662643346465586E-3</v>
      </c>
      <c r="I34" s="13">
        <v>3.8886863531413293E-3</v>
      </c>
      <c r="J34" s="13">
        <v>4.2627883650952856E-3</v>
      </c>
    </row>
    <row r="35" spans="2:10" ht="15" thickBot="1" x14ac:dyDescent="0.4">
      <c r="B35" s="1">
        <v>29</v>
      </c>
      <c r="C35" s="1" t="s">
        <v>1083</v>
      </c>
      <c r="D35" s="17" t="s">
        <v>40</v>
      </c>
      <c r="E35" s="12">
        <v>162</v>
      </c>
      <c r="F35" s="12">
        <v>55</v>
      </c>
      <c r="G35" s="12">
        <v>42</v>
      </c>
      <c r="H35" s="13">
        <v>4.0651426563950719E-3</v>
      </c>
      <c r="I35" s="13">
        <v>3.3418398347308301E-3</v>
      </c>
      <c r="J35" s="13">
        <v>3.5105315947843532E-3</v>
      </c>
    </row>
    <row r="36" spans="2:10" ht="15" thickBot="1" x14ac:dyDescent="0.4">
      <c r="B36" s="1">
        <v>30</v>
      </c>
      <c r="C36" s="1" t="s">
        <v>1084</v>
      </c>
      <c r="D36" s="17" t="s">
        <v>41</v>
      </c>
      <c r="E36" s="12">
        <v>166</v>
      </c>
      <c r="F36" s="12">
        <v>59</v>
      </c>
      <c r="G36" s="12">
        <v>46</v>
      </c>
      <c r="H36" s="13">
        <v>4.1655165491455669E-3</v>
      </c>
      <c r="I36" s="13">
        <v>3.5848827318021629E-3</v>
      </c>
      <c r="J36" s="13">
        <v>3.8448679371447677E-3</v>
      </c>
    </row>
    <row r="37" spans="2:10" ht="15" thickBot="1" x14ac:dyDescent="0.4">
      <c r="B37" s="1">
        <v>31</v>
      </c>
      <c r="C37" s="1" t="s">
        <v>1085</v>
      </c>
      <c r="D37" s="17" t="s">
        <v>42</v>
      </c>
      <c r="E37" s="12">
        <v>167</v>
      </c>
      <c r="F37" s="12">
        <v>55</v>
      </c>
      <c r="G37" s="12">
        <v>41</v>
      </c>
      <c r="H37" s="13">
        <v>4.1906100223331908E-3</v>
      </c>
      <c r="I37" s="13">
        <v>3.3418398347308301E-3</v>
      </c>
      <c r="J37" s="13">
        <v>3.4269475091942493E-3</v>
      </c>
    </row>
    <row r="38" spans="2:10" ht="15" thickBot="1" x14ac:dyDescent="0.4">
      <c r="B38" s="1">
        <v>32</v>
      </c>
      <c r="C38" s="1" t="s">
        <v>1086</v>
      </c>
      <c r="D38" s="17" t="s">
        <v>43</v>
      </c>
      <c r="E38" s="12">
        <v>163</v>
      </c>
      <c r="F38" s="12">
        <v>52</v>
      </c>
      <c r="G38" s="12">
        <v>40</v>
      </c>
      <c r="H38" s="13">
        <v>4.0902361295826958E-3</v>
      </c>
      <c r="I38" s="13">
        <v>3.1595576619273301E-3</v>
      </c>
      <c r="J38" s="13">
        <v>3.3433634236041459E-3</v>
      </c>
    </row>
    <row r="39" spans="2:10" ht="15" thickBot="1" x14ac:dyDescent="0.4">
      <c r="B39" s="1">
        <v>33</v>
      </c>
      <c r="C39" s="1" t="s">
        <v>1087</v>
      </c>
      <c r="D39" s="17" t="s">
        <v>44</v>
      </c>
      <c r="E39" s="12">
        <v>159</v>
      </c>
      <c r="F39" s="12">
        <v>51</v>
      </c>
      <c r="G39" s="12">
        <v>39</v>
      </c>
      <c r="H39" s="13">
        <v>3.9898622368322E-3</v>
      </c>
      <c r="I39" s="13">
        <v>3.0987969376594969E-3</v>
      </c>
      <c r="J39" s="13">
        <v>3.2597793380140421E-3</v>
      </c>
    </row>
    <row r="40" spans="2:10" ht="15" thickBot="1" x14ac:dyDescent="0.4">
      <c r="B40" s="1">
        <v>34</v>
      </c>
      <c r="C40" s="1" t="s">
        <v>1088</v>
      </c>
      <c r="D40" s="17" t="s">
        <v>45</v>
      </c>
      <c r="E40" s="12">
        <v>156</v>
      </c>
      <c r="F40" s="12">
        <v>48</v>
      </c>
      <c r="G40" s="12">
        <v>36</v>
      </c>
      <c r="H40" s="13">
        <v>3.914581817269328E-3</v>
      </c>
      <c r="I40" s="13">
        <v>2.9165147648559969E-3</v>
      </c>
      <c r="J40" s="13">
        <v>3.009027081243731E-3</v>
      </c>
    </row>
    <row r="41" spans="2:10" ht="15" thickBot="1" x14ac:dyDescent="0.4">
      <c r="B41" s="1">
        <v>35</v>
      </c>
      <c r="C41" s="1" t="s">
        <v>1089</v>
      </c>
      <c r="D41" s="17" t="s">
        <v>46</v>
      </c>
      <c r="E41" s="12">
        <v>158</v>
      </c>
      <c r="F41" s="12">
        <v>50</v>
      </c>
      <c r="G41" s="12">
        <v>38</v>
      </c>
      <c r="H41" s="13">
        <v>3.964768763644576E-3</v>
      </c>
      <c r="I41" s="13">
        <v>3.0380362133916637E-3</v>
      </c>
      <c r="J41" s="13">
        <v>3.1761952524239387E-3</v>
      </c>
    </row>
    <row r="42" spans="2:10" ht="15" thickBot="1" x14ac:dyDescent="0.4">
      <c r="B42" s="1">
        <v>36</v>
      </c>
      <c r="C42" s="1" t="s">
        <v>1090</v>
      </c>
      <c r="D42" s="17" t="s">
        <v>47</v>
      </c>
      <c r="E42" s="12">
        <v>154</v>
      </c>
      <c r="F42" s="12">
        <v>47</v>
      </c>
      <c r="G42" s="12">
        <v>35</v>
      </c>
      <c r="H42" s="13">
        <v>3.8643948708940805E-3</v>
      </c>
      <c r="I42" s="13">
        <v>2.8557540405881638E-3</v>
      </c>
      <c r="J42" s="13">
        <v>2.9254429956536276E-3</v>
      </c>
    </row>
    <row r="43" spans="2:10" ht="15" thickBot="1" x14ac:dyDescent="0.4">
      <c r="B43" s="1">
        <v>37</v>
      </c>
      <c r="C43" s="1" t="s">
        <v>1091</v>
      </c>
      <c r="D43" s="17" t="s">
        <v>48</v>
      </c>
      <c r="E43" s="12">
        <v>165</v>
      </c>
      <c r="F43" s="12">
        <v>56</v>
      </c>
      <c r="G43" s="12">
        <v>42</v>
      </c>
      <c r="H43" s="13">
        <v>4.1404230759579429E-3</v>
      </c>
      <c r="I43" s="13">
        <v>3.4026005589986633E-3</v>
      </c>
      <c r="J43" s="13">
        <v>3.5105315947843532E-3</v>
      </c>
    </row>
    <row r="44" spans="2:10" ht="15" thickBot="1" x14ac:dyDescent="0.4">
      <c r="B44" s="1">
        <v>38</v>
      </c>
      <c r="C44" s="1" t="s">
        <v>1092</v>
      </c>
      <c r="D44" s="17" t="s">
        <v>49</v>
      </c>
      <c r="E44" s="12">
        <v>170</v>
      </c>
      <c r="F44" s="12">
        <v>62</v>
      </c>
      <c r="G44" s="12">
        <v>49</v>
      </c>
      <c r="H44" s="13">
        <v>4.2658904418960628E-3</v>
      </c>
      <c r="I44" s="13">
        <v>3.7671649046056629E-3</v>
      </c>
      <c r="J44" s="13">
        <v>4.0956201939150788E-3</v>
      </c>
    </row>
    <row r="45" spans="2:10" ht="15" thickBot="1" x14ac:dyDescent="0.4">
      <c r="B45" s="1">
        <v>39</v>
      </c>
      <c r="C45" s="1" t="s">
        <v>1093</v>
      </c>
      <c r="D45" s="17" t="s">
        <v>50</v>
      </c>
      <c r="E45" s="12">
        <v>135</v>
      </c>
      <c r="F45" s="12">
        <v>58</v>
      </c>
      <c r="G45" s="12">
        <v>46</v>
      </c>
      <c r="H45" s="13">
        <v>3.3876188803292264E-3</v>
      </c>
      <c r="I45" s="13">
        <v>3.5241220075343297E-3</v>
      </c>
      <c r="J45" s="13">
        <v>3.8448679371447677E-3</v>
      </c>
    </row>
    <row r="46" spans="2:10" ht="15" thickBot="1" x14ac:dyDescent="0.4">
      <c r="B46" s="1">
        <v>40</v>
      </c>
      <c r="C46" s="1" t="s">
        <v>1094</v>
      </c>
      <c r="D46" s="17" t="s">
        <v>51</v>
      </c>
      <c r="E46" s="12">
        <v>161</v>
      </c>
      <c r="F46" s="12">
        <v>53</v>
      </c>
      <c r="G46" s="12">
        <v>40</v>
      </c>
      <c r="H46" s="13">
        <v>4.0400491832074479E-3</v>
      </c>
      <c r="I46" s="13">
        <v>3.2203183861951633E-3</v>
      </c>
      <c r="J46" s="13">
        <v>3.3433634236041459E-3</v>
      </c>
    </row>
    <row r="47" spans="2:10" ht="15" thickBot="1" x14ac:dyDescent="0.4">
      <c r="B47" s="1">
        <v>41</v>
      </c>
      <c r="C47" s="1" t="s">
        <v>1095</v>
      </c>
      <c r="D47" s="17" t="s">
        <v>52</v>
      </c>
      <c r="E47" s="12">
        <v>163</v>
      </c>
      <c r="F47" s="12">
        <v>55</v>
      </c>
      <c r="G47" s="12">
        <v>42</v>
      </c>
      <c r="H47" s="13">
        <v>4.0902361295826958E-3</v>
      </c>
      <c r="I47" s="13">
        <v>3.3418398347308301E-3</v>
      </c>
      <c r="J47" s="13">
        <v>3.5105315947843532E-3</v>
      </c>
    </row>
    <row r="48" spans="2:10" ht="15" thickBot="1" x14ac:dyDescent="0.4">
      <c r="B48" s="1">
        <v>42</v>
      </c>
      <c r="C48" s="1" t="s">
        <v>1096</v>
      </c>
      <c r="D48" s="17" t="s">
        <v>53</v>
      </c>
      <c r="E48" s="12">
        <v>168</v>
      </c>
      <c r="F48" s="12">
        <v>60</v>
      </c>
      <c r="G48" s="12">
        <v>47</v>
      </c>
      <c r="H48" s="13">
        <v>4.2157034955208148E-3</v>
      </c>
      <c r="I48" s="13">
        <v>3.6456434560699965E-3</v>
      </c>
      <c r="J48" s="13">
        <v>3.9284520227348711E-3</v>
      </c>
    </row>
    <row r="49" spans="2:10" ht="15" thickBot="1" x14ac:dyDescent="0.4">
      <c r="B49" s="1">
        <v>43</v>
      </c>
      <c r="C49" s="1" t="s">
        <v>1097</v>
      </c>
      <c r="D49" s="17" t="s">
        <v>54</v>
      </c>
      <c r="E49" s="12">
        <v>164</v>
      </c>
      <c r="F49" s="12">
        <v>57</v>
      </c>
      <c r="G49" s="12">
        <v>45</v>
      </c>
      <c r="H49" s="13">
        <v>4.1153296027703198E-3</v>
      </c>
      <c r="I49" s="13">
        <v>3.4633612832664965E-3</v>
      </c>
      <c r="J49" s="13">
        <v>3.7612838515546638E-3</v>
      </c>
    </row>
    <row r="50" spans="2:10" ht="15" thickBot="1" x14ac:dyDescent="0.4">
      <c r="B50" s="1">
        <v>44</v>
      </c>
      <c r="C50" s="1" t="s">
        <v>1098</v>
      </c>
      <c r="D50" s="17" t="s">
        <v>55</v>
      </c>
      <c r="E50" s="12">
        <v>191</v>
      </c>
      <c r="F50" s="12">
        <v>82</v>
      </c>
      <c r="G50" s="12">
        <v>69</v>
      </c>
      <c r="H50" s="13">
        <v>4.7928533788361644E-3</v>
      </c>
      <c r="I50" s="13">
        <v>4.9823793899623284E-3</v>
      </c>
      <c r="J50" s="13">
        <v>5.7673019057171513E-3</v>
      </c>
    </row>
    <row r="51" spans="2:10" ht="15" thickBot="1" x14ac:dyDescent="0.4">
      <c r="B51" s="1">
        <v>45</v>
      </c>
      <c r="C51" s="1" t="s">
        <v>1099</v>
      </c>
      <c r="D51" s="17" t="s">
        <v>56</v>
      </c>
      <c r="E51" s="12">
        <v>163</v>
      </c>
      <c r="F51" s="12">
        <v>56</v>
      </c>
      <c r="G51" s="12">
        <v>44</v>
      </c>
      <c r="H51" s="13">
        <v>4.0902361295826958E-3</v>
      </c>
      <c r="I51" s="13">
        <v>3.4026005589986633E-3</v>
      </c>
      <c r="J51" s="13">
        <v>3.6776997659645604E-3</v>
      </c>
    </row>
    <row r="52" spans="2:10" ht="15" thickBot="1" x14ac:dyDescent="0.4">
      <c r="B52" s="1">
        <v>46</v>
      </c>
      <c r="C52" s="1" t="s">
        <v>1100</v>
      </c>
      <c r="D52" s="17" t="s">
        <v>57</v>
      </c>
      <c r="E52" s="12">
        <v>133</v>
      </c>
      <c r="F52" s="12">
        <v>56</v>
      </c>
      <c r="G52" s="12">
        <v>44</v>
      </c>
      <c r="H52" s="13">
        <v>3.3374319339539785E-3</v>
      </c>
      <c r="I52" s="13">
        <v>3.4026005589986633E-3</v>
      </c>
      <c r="J52" s="13">
        <v>3.6776997659645604E-3</v>
      </c>
    </row>
    <row r="53" spans="2:10" ht="15" thickBot="1" x14ac:dyDescent="0.4">
      <c r="B53" s="1">
        <v>47</v>
      </c>
      <c r="C53" s="1" t="s">
        <v>1101</v>
      </c>
      <c r="D53" s="17" t="s">
        <v>58</v>
      </c>
      <c r="E53" s="12">
        <v>230</v>
      </c>
      <c r="F53" s="12">
        <v>120</v>
      </c>
      <c r="G53" s="12">
        <v>100</v>
      </c>
      <c r="H53" s="13">
        <v>5.7714988331534966E-3</v>
      </c>
      <c r="I53" s="13">
        <v>7.291286912139993E-3</v>
      </c>
      <c r="J53" s="13">
        <v>8.3584085590103652E-3</v>
      </c>
    </row>
    <row r="54" spans="2:10" ht="15" thickBot="1" x14ac:dyDescent="0.4">
      <c r="B54" s="1">
        <v>48</v>
      </c>
      <c r="C54" s="1" t="s">
        <v>1102</v>
      </c>
      <c r="D54" s="17" t="s">
        <v>59</v>
      </c>
      <c r="E54" s="12">
        <v>140</v>
      </c>
      <c r="F54" s="12">
        <v>63</v>
      </c>
      <c r="G54" s="12">
        <v>51</v>
      </c>
      <c r="H54" s="13">
        <v>3.5130862462673458E-3</v>
      </c>
      <c r="I54" s="13">
        <v>3.8279256288734961E-3</v>
      </c>
      <c r="J54" s="13">
        <v>4.2627883650952856E-3</v>
      </c>
    </row>
    <row r="55" spans="2:10" ht="15" thickBot="1" x14ac:dyDescent="0.4">
      <c r="B55" s="1">
        <v>49</v>
      </c>
      <c r="C55" s="1" t="s">
        <v>1103</v>
      </c>
      <c r="D55" s="17" t="s">
        <v>60</v>
      </c>
      <c r="E55" s="12">
        <v>188</v>
      </c>
      <c r="F55" s="12">
        <v>76</v>
      </c>
      <c r="G55" s="12">
        <v>63</v>
      </c>
      <c r="H55" s="13">
        <v>4.7175729592732933E-3</v>
      </c>
      <c r="I55" s="13">
        <v>4.6178150443553284E-3</v>
      </c>
      <c r="J55" s="13">
        <v>5.26579739217653E-3</v>
      </c>
    </row>
    <row r="56" spans="2:10" ht="15" thickBot="1" x14ac:dyDescent="0.4">
      <c r="B56" s="1">
        <v>50</v>
      </c>
      <c r="C56" s="1" t="s">
        <v>1104</v>
      </c>
      <c r="D56" s="17" t="s">
        <v>61</v>
      </c>
      <c r="E56" s="12">
        <v>158</v>
      </c>
      <c r="F56" s="12">
        <v>79</v>
      </c>
      <c r="G56" s="12">
        <v>65</v>
      </c>
      <c r="H56" s="13">
        <v>3.964768763644576E-3</v>
      </c>
      <c r="I56" s="13">
        <v>4.8000972171588288E-3</v>
      </c>
      <c r="J56" s="13">
        <v>5.4329655633567368E-3</v>
      </c>
    </row>
    <row r="57" spans="2:10" ht="15" thickBot="1" x14ac:dyDescent="0.4">
      <c r="B57" s="1">
        <v>51</v>
      </c>
      <c r="C57" s="1" t="s">
        <v>1105</v>
      </c>
      <c r="D57" s="17" t="s">
        <v>62</v>
      </c>
      <c r="E57" s="12">
        <v>164</v>
      </c>
      <c r="F57" s="12">
        <v>74</v>
      </c>
      <c r="G57" s="12">
        <v>54</v>
      </c>
      <c r="H57" s="13">
        <v>4.1153296027703198E-3</v>
      </c>
      <c r="I57" s="13">
        <v>4.496293595819662E-3</v>
      </c>
      <c r="J57" s="13">
        <v>4.5135406218655971E-3</v>
      </c>
    </row>
    <row r="58" spans="2:10" ht="15" thickBot="1" x14ac:dyDescent="0.4">
      <c r="B58" s="1">
        <v>52</v>
      </c>
      <c r="C58" s="1" t="s">
        <v>1106</v>
      </c>
      <c r="D58" s="17" t="s">
        <v>63</v>
      </c>
      <c r="E58" s="12">
        <v>128</v>
      </c>
      <c r="F58" s="12">
        <v>86</v>
      </c>
      <c r="G58" s="12">
        <v>62</v>
      </c>
      <c r="H58" s="13">
        <v>3.2119645680158591E-3</v>
      </c>
      <c r="I58" s="13">
        <v>5.2254222870336611E-3</v>
      </c>
      <c r="J58" s="13">
        <v>5.1822133065864261E-3</v>
      </c>
    </row>
    <row r="59" spans="2:10" ht="15" thickBot="1" x14ac:dyDescent="0.4">
      <c r="B59" s="1">
        <v>53</v>
      </c>
      <c r="C59" s="1" t="s">
        <v>1107</v>
      </c>
      <c r="D59" s="17" t="s">
        <v>64</v>
      </c>
      <c r="E59" s="12">
        <v>146</v>
      </c>
      <c r="F59" s="12">
        <v>66</v>
      </c>
      <c r="G59" s="12">
        <v>44</v>
      </c>
      <c r="H59" s="13">
        <v>3.6636470853930892E-3</v>
      </c>
      <c r="I59" s="13">
        <v>4.0102078016769956E-3</v>
      </c>
      <c r="J59" s="13">
        <v>3.6776997659645604E-3</v>
      </c>
    </row>
    <row r="60" spans="2:10" ht="15" thickBot="1" x14ac:dyDescent="0.4">
      <c r="B60" s="1">
        <v>54</v>
      </c>
      <c r="C60" s="1" t="s">
        <v>1108</v>
      </c>
      <c r="D60" s="17" t="s">
        <v>65</v>
      </c>
      <c r="E60" s="12">
        <v>145</v>
      </c>
      <c r="F60" s="12">
        <v>62</v>
      </c>
      <c r="G60" s="12">
        <v>46</v>
      </c>
      <c r="H60" s="13">
        <v>3.6385536122054652E-3</v>
      </c>
      <c r="I60" s="13">
        <v>3.7671649046056629E-3</v>
      </c>
      <c r="J60" s="13">
        <v>3.8448679371447677E-3</v>
      </c>
    </row>
    <row r="61" spans="2:10" ht="15" thickBot="1" x14ac:dyDescent="0.4">
      <c r="B61" s="1">
        <v>55</v>
      </c>
      <c r="C61" s="1" t="s">
        <v>1109</v>
      </c>
      <c r="D61" s="17" t="s">
        <v>66</v>
      </c>
      <c r="E61" s="12">
        <v>125</v>
      </c>
      <c r="F61" s="12">
        <v>48</v>
      </c>
      <c r="G61" s="12">
        <v>36</v>
      </c>
      <c r="H61" s="13">
        <v>3.1366841484529876E-3</v>
      </c>
      <c r="I61" s="13">
        <v>2.9165147648559969E-3</v>
      </c>
      <c r="J61" s="13">
        <v>3.009027081243731E-3</v>
      </c>
    </row>
    <row r="62" spans="2:10" ht="15" thickBot="1" x14ac:dyDescent="0.4">
      <c r="B62" s="1">
        <v>56</v>
      </c>
      <c r="C62" s="1" t="s">
        <v>1110</v>
      </c>
      <c r="D62" s="17" t="s">
        <v>67</v>
      </c>
      <c r="E62" s="12">
        <v>123</v>
      </c>
      <c r="F62" s="12">
        <v>47</v>
      </c>
      <c r="G62" s="12">
        <v>34</v>
      </c>
      <c r="H62" s="13">
        <v>3.0864972020777396E-3</v>
      </c>
      <c r="I62" s="13">
        <v>2.8557540405881638E-3</v>
      </c>
      <c r="J62" s="13">
        <v>2.8418589100635237E-3</v>
      </c>
    </row>
    <row r="63" spans="2:10" ht="15" thickBot="1" x14ac:dyDescent="0.4">
      <c r="B63" s="1">
        <v>57</v>
      </c>
      <c r="C63" s="1" t="s">
        <v>1111</v>
      </c>
      <c r="D63" s="17" t="s">
        <v>68</v>
      </c>
      <c r="E63" s="12">
        <v>123</v>
      </c>
      <c r="F63" s="12">
        <v>46</v>
      </c>
      <c r="G63" s="12">
        <v>33</v>
      </c>
      <c r="H63" s="13">
        <v>3.0864972020777396E-3</v>
      </c>
      <c r="I63" s="13">
        <v>2.7949933163203306E-3</v>
      </c>
      <c r="J63" s="13">
        <v>2.7582748244734203E-3</v>
      </c>
    </row>
    <row r="64" spans="2:10" ht="15" thickBot="1" x14ac:dyDescent="0.4">
      <c r="B64" s="1">
        <v>58</v>
      </c>
      <c r="C64" s="1" t="s">
        <v>1112</v>
      </c>
      <c r="D64" s="17" t="s">
        <v>69</v>
      </c>
      <c r="E64" s="12">
        <v>118</v>
      </c>
      <c r="F64" s="12">
        <v>79</v>
      </c>
      <c r="G64" s="12">
        <v>57</v>
      </c>
      <c r="H64" s="13">
        <v>2.9610298361396202E-3</v>
      </c>
      <c r="I64" s="13">
        <v>4.8000972171588288E-3</v>
      </c>
      <c r="J64" s="13">
        <v>4.7642928786359078E-3</v>
      </c>
    </row>
    <row r="65" spans="2:10" ht="15" thickBot="1" x14ac:dyDescent="0.4">
      <c r="B65" s="1">
        <v>59</v>
      </c>
      <c r="C65" s="1" t="s">
        <v>1113</v>
      </c>
      <c r="D65" s="22" t="s">
        <v>70</v>
      </c>
      <c r="E65" s="12">
        <v>128</v>
      </c>
      <c r="F65" s="12">
        <v>51</v>
      </c>
      <c r="G65" s="12">
        <v>39</v>
      </c>
      <c r="H65" s="13">
        <v>3.2119645680158591E-3</v>
      </c>
      <c r="I65" s="13">
        <v>3.0987969376594969E-3</v>
      </c>
      <c r="J65" s="13">
        <v>3.2597793380140421E-3</v>
      </c>
    </row>
    <row r="66" spans="2:10" ht="15" thickBot="1" x14ac:dyDescent="0.4">
      <c r="B66" s="1">
        <v>60</v>
      </c>
      <c r="C66" s="1" t="s">
        <v>1114</v>
      </c>
      <c r="D66" s="17" t="s">
        <v>71</v>
      </c>
      <c r="E66" s="12">
        <v>120</v>
      </c>
      <c r="F66" s="12">
        <v>44</v>
      </c>
      <c r="G66" s="12">
        <v>32</v>
      </c>
      <c r="H66" s="13">
        <v>3.0112167825148677E-3</v>
      </c>
      <c r="I66" s="13">
        <v>2.6734718677846642E-3</v>
      </c>
      <c r="J66" s="13">
        <v>2.6746907388833165E-3</v>
      </c>
    </row>
    <row r="67" spans="2:10" ht="15" thickBot="1" x14ac:dyDescent="0.4">
      <c r="B67" s="1">
        <v>61</v>
      </c>
      <c r="C67" s="1" t="s">
        <v>1115</v>
      </c>
      <c r="D67" s="17" t="s">
        <v>72</v>
      </c>
      <c r="E67" s="12">
        <v>122</v>
      </c>
      <c r="F67" s="12">
        <v>45</v>
      </c>
      <c r="G67" s="12">
        <v>33</v>
      </c>
      <c r="H67" s="13">
        <v>3.0614037288901157E-3</v>
      </c>
      <c r="I67" s="13">
        <v>2.7342325920524974E-3</v>
      </c>
      <c r="J67" s="13">
        <v>2.7582748244734203E-3</v>
      </c>
    </row>
    <row r="68" spans="2:10" ht="15" thickBot="1" x14ac:dyDescent="0.4">
      <c r="B68" s="1">
        <v>62</v>
      </c>
      <c r="C68" s="1" t="s">
        <v>1116</v>
      </c>
      <c r="D68" s="17" t="s">
        <v>73</v>
      </c>
      <c r="E68" s="12">
        <v>140</v>
      </c>
      <c r="F68" s="12">
        <v>63</v>
      </c>
      <c r="G68" s="12">
        <v>49</v>
      </c>
      <c r="H68" s="13">
        <v>3.5130862462673458E-3</v>
      </c>
      <c r="I68" s="13">
        <v>3.8279256288734961E-3</v>
      </c>
      <c r="J68" s="13">
        <v>4.0956201939150788E-3</v>
      </c>
    </row>
    <row r="69" spans="2:10" ht="15" thickBot="1" x14ac:dyDescent="0.4">
      <c r="B69" s="1">
        <v>63</v>
      </c>
      <c r="C69" s="1" t="s">
        <v>1117</v>
      </c>
      <c r="D69" s="17" t="s">
        <v>74</v>
      </c>
      <c r="E69" s="12">
        <v>129</v>
      </c>
      <c r="F69" s="12">
        <v>51</v>
      </c>
      <c r="G69" s="12">
        <v>39</v>
      </c>
      <c r="H69" s="13">
        <v>3.237058041203483E-3</v>
      </c>
      <c r="I69" s="13">
        <v>3.0987969376594969E-3</v>
      </c>
      <c r="J69" s="13">
        <v>3.2597793380140421E-3</v>
      </c>
    </row>
    <row r="70" spans="2:10" ht="15" thickBot="1" x14ac:dyDescent="0.4">
      <c r="B70" s="1">
        <v>64</v>
      </c>
      <c r="C70" s="1" t="s">
        <v>1118</v>
      </c>
      <c r="D70" s="17" t="s">
        <v>75</v>
      </c>
      <c r="E70" s="12">
        <v>123</v>
      </c>
      <c r="F70" s="12">
        <v>45</v>
      </c>
      <c r="G70" s="12">
        <v>33</v>
      </c>
      <c r="H70" s="13">
        <v>3.0864972020777396E-3</v>
      </c>
      <c r="I70" s="13">
        <v>2.7342325920524974E-3</v>
      </c>
      <c r="J70" s="13">
        <v>2.7582748244734203E-3</v>
      </c>
    </row>
    <row r="71" spans="2:10" ht="15" thickBot="1" x14ac:dyDescent="0.4">
      <c r="B71" s="1">
        <v>65</v>
      </c>
      <c r="C71" s="1" t="s">
        <v>1119</v>
      </c>
      <c r="D71" s="17" t="s">
        <v>76</v>
      </c>
      <c r="E71" s="12">
        <v>122</v>
      </c>
      <c r="F71" s="12">
        <v>46</v>
      </c>
      <c r="G71" s="12">
        <v>34</v>
      </c>
      <c r="H71" s="13">
        <v>3.0614037288901157E-3</v>
      </c>
      <c r="I71" s="13">
        <v>2.7949933163203306E-3</v>
      </c>
      <c r="J71" s="13">
        <v>2.8418589100635237E-3</v>
      </c>
    </row>
    <row r="72" spans="2:10" ht="15" thickBot="1" x14ac:dyDescent="0.4">
      <c r="B72" s="1">
        <v>66</v>
      </c>
      <c r="C72" s="1" t="s">
        <v>1120</v>
      </c>
      <c r="D72" s="17" t="s">
        <v>77</v>
      </c>
      <c r="E72" s="12">
        <v>106</v>
      </c>
      <c r="F72" s="12">
        <v>74</v>
      </c>
      <c r="G72" s="12">
        <v>56</v>
      </c>
      <c r="H72" s="13">
        <v>2.6599081578881334E-3</v>
      </c>
      <c r="I72" s="13">
        <v>4.496293595819662E-3</v>
      </c>
      <c r="J72" s="13">
        <v>4.6807087930458039E-3</v>
      </c>
    </row>
    <row r="73" spans="2:10" ht="15" thickBot="1" x14ac:dyDescent="0.4">
      <c r="B73" s="1">
        <v>67</v>
      </c>
      <c r="C73" s="1" t="s">
        <v>1121</v>
      </c>
      <c r="D73" s="17" t="s">
        <v>78</v>
      </c>
      <c r="E73" s="12">
        <v>127</v>
      </c>
      <c r="F73" s="12">
        <v>50</v>
      </c>
      <c r="G73" s="12">
        <v>38</v>
      </c>
      <c r="H73" s="13">
        <v>3.1868710948282351E-3</v>
      </c>
      <c r="I73" s="13">
        <v>3.0380362133916637E-3</v>
      </c>
      <c r="J73" s="13">
        <v>3.1761952524239387E-3</v>
      </c>
    </row>
    <row r="74" spans="2:10" ht="15" thickBot="1" x14ac:dyDescent="0.4">
      <c r="B74" s="1">
        <v>68</v>
      </c>
      <c r="C74" s="1" t="s">
        <v>1122</v>
      </c>
      <c r="D74" s="17" t="s">
        <v>79</v>
      </c>
      <c r="E74" s="12">
        <v>123</v>
      </c>
      <c r="F74" s="12">
        <v>46</v>
      </c>
      <c r="G74" s="12">
        <v>34</v>
      </c>
      <c r="H74" s="13">
        <v>3.0864972020777396E-3</v>
      </c>
      <c r="I74" s="13">
        <v>2.7949933163203306E-3</v>
      </c>
      <c r="J74" s="13">
        <v>2.8418589100635237E-3</v>
      </c>
    </row>
    <row r="75" spans="2:10" ht="15" thickBot="1" x14ac:dyDescent="0.4">
      <c r="B75" s="1">
        <v>69</v>
      </c>
      <c r="C75" s="1" t="s">
        <v>1123</v>
      </c>
      <c r="D75" s="17" t="s">
        <v>80</v>
      </c>
      <c r="E75" s="12">
        <v>126</v>
      </c>
      <c r="F75" s="12">
        <v>50</v>
      </c>
      <c r="G75" s="12">
        <v>37</v>
      </c>
      <c r="H75" s="13">
        <v>3.1617776216406111E-3</v>
      </c>
      <c r="I75" s="13">
        <v>3.0380362133916637E-3</v>
      </c>
      <c r="J75" s="13">
        <v>3.0926111668338348E-3</v>
      </c>
    </row>
    <row r="76" spans="2:10" ht="15" thickBot="1" x14ac:dyDescent="0.4">
      <c r="B76" s="1">
        <v>70</v>
      </c>
      <c r="C76" s="1" t="s">
        <v>1124</v>
      </c>
      <c r="D76" s="17" t="s">
        <v>81</v>
      </c>
      <c r="E76" s="12">
        <v>122</v>
      </c>
      <c r="F76" s="12">
        <v>45</v>
      </c>
      <c r="G76" s="12">
        <v>33</v>
      </c>
      <c r="H76" s="13">
        <v>3.0614037288901157E-3</v>
      </c>
      <c r="I76" s="13">
        <v>2.7342325920524974E-3</v>
      </c>
      <c r="J76" s="13">
        <v>2.7582748244734203E-3</v>
      </c>
    </row>
    <row r="77" spans="2:10" ht="15" thickBot="1" x14ac:dyDescent="0.4">
      <c r="B77" s="1">
        <v>71</v>
      </c>
      <c r="C77" s="1" t="s">
        <v>1125</v>
      </c>
      <c r="D77" s="17" t="s">
        <v>82</v>
      </c>
      <c r="E77" s="12">
        <v>137</v>
      </c>
      <c r="F77" s="12">
        <v>61</v>
      </c>
      <c r="G77" s="12">
        <v>46</v>
      </c>
      <c r="H77" s="13">
        <v>3.4378058267044743E-3</v>
      </c>
      <c r="I77" s="13">
        <v>3.7064041803378297E-3</v>
      </c>
      <c r="J77" s="13">
        <v>3.8448679371447677E-3</v>
      </c>
    </row>
    <row r="78" spans="2:10" ht="15" thickBot="1" x14ac:dyDescent="0.4">
      <c r="B78" s="1">
        <v>72</v>
      </c>
      <c r="C78" s="1" t="s">
        <v>1126</v>
      </c>
      <c r="D78" s="17" t="s">
        <v>83</v>
      </c>
      <c r="E78" s="12">
        <v>106</v>
      </c>
      <c r="F78" s="12">
        <v>73</v>
      </c>
      <c r="G78" s="12">
        <v>54</v>
      </c>
      <c r="H78" s="13">
        <v>2.6599081578881334E-3</v>
      </c>
      <c r="I78" s="13">
        <v>4.4355328715518288E-3</v>
      </c>
      <c r="J78" s="13">
        <v>4.5135406218655971E-3</v>
      </c>
    </row>
    <row r="79" spans="2:10" ht="15" thickBot="1" x14ac:dyDescent="0.4">
      <c r="B79" s="1">
        <v>73</v>
      </c>
      <c r="C79" s="1" t="s">
        <v>1127</v>
      </c>
      <c r="D79" s="17" t="s">
        <v>84</v>
      </c>
      <c r="E79" s="12">
        <v>126</v>
      </c>
      <c r="F79" s="12">
        <v>49</v>
      </c>
      <c r="G79" s="12">
        <v>37</v>
      </c>
      <c r="H79" s="13">
        <v>3.1617776216406111E-3</v>
      </c>
      <c r="I79" s="13">
        <v>2.9772754891238306E-3</v>
      </c>
      <c r="J79" s="13">
        <v>3.0926111668338348E-3</v>
      </c>
    </row>
    <row r="80" spans="2:10" ht="15" thickBot="1" x14ac:dyDescent="0.4">
      <c r="B80" s="1">
        <v>74</v>
      </c>
      <c r="C80" s="1" t="s">
        <v>1128</v>
      </c>
      <c r="D80" s="17" t="s">
        <v>85</v>
      </c>
      <c r="E80" s="12">
        <v>126</v>
      </c>
      <c r="F80" s="12">
        <v>46</v>
      </c>
      <c r="G80" s="12">
        <v>34</v>
      </c>
      <c r="H80" s="13">
        <v>3.1617776216406111E-3</v>
      </c>
      <c r="I80" s="13">
        <v>2.7949933163203306E-3</v>
      </c>
      <c r="J80" s="13">
        <v>2.8418589100635237E-3</v>
      </c>
    </row>
    <row r="81" spans="2:10" ht="15" thickBot="1" x14ac:dyDescent="0.4">
      <c r="B81" s="1">
        <v>75</v>
      </c>
      <c r="C81" s="1" t="s">
        <v>1129</v>
      </c>
      <c r="D81" s="17" t="s">
        <v>86</v>
      </c>
      <c r="E81" s="12">
        <v>124</v>
      </c>
      <c r="F81" s="12">
        <v>46</v>
      </c>
      <c r="G81" s="12">
        <v>33</v>
      </c>
      <c r="H81" s="13">
        <v>3.1115906752653636E-3</v>
      </c>
      <c r="I81" s="13">
        <v>2.7949933163203306E-3</v>
      </c>
      <c r="J81" s="13">
        <v>2.7582748244734203E-3</v>
      </c>
    </row>
    <row r="82" spans="2:10" x14ac:dyDescent="0.35">
      <c r="B82" s="1">
        <v>76</v>
      </c>
      <c r="C82" s="24" t="s">
        <v>1130</v>
      </c>
      <c r="D82" s="25" t="s">
        <v>87</v>
      </c>
      <c r="E82" s="26">
        <v>122</v>
      </c>
      <c r="F82" s="27">
        <v>44</v>
      </c>
      <c r="G82" s="26">
        <v>32</v>
      </c>
      <c r="H82" s="28">
        <v>3.0614037288901157E-3</v>
      </c>
      <c r="I82" s="29">
        <v>2.6734718677846642E-3</v>
      </c>
      <c r="J82" s="29">
        <v>2.6746907388833165E-3</v>
      </c>
    </row>
    <row r="83" spans="2:10" x14ac:dyDescent="0.35">
      <c r="B83" s="1">
        <v>77</v>
      </c>
      <c r="C83" s="24" t="s">
        <v>1131</v>
      </c>
      <c r="D83" s="25" t="s">
        <v>88</v>
      </c>
      <c r="E83" s="26">
        <v>121</v>
      </c>
      <c r="F83" s="27">
        <v>44</v>
      </c>
      <c r="G83" s="26">
        <v>32</v>
      </c>
      <c r="H83" s="28">
        <v>3.0363102557024917E-3</v>
      </c>
      <c r="I83" s="29">
        <v>2.6734718677846642E-3</v>
      </c>
      <c r="J83" s="29">
        <v>2.6746907388833165E-3</v>
      </c>
    </row>
    <row r="84" spans="2:10" x14ac:dyDescent="0.35">
      <c r="B84" s="1">
        <v>78</v>
      </c>
      <c r="C84" s="24" t="s">
        <v>1132</v>
      </c>
      <c r="D84" s="25" t="s">
        <v>89</v>
      </c>
      <c r="E84" s="26">
        <v>121</v>
      </c>
      <c r="F84" s="27">
        <v>45</v>
      </c>
      <c r="G84" s="26">
        <v>33</v>
      </c>
      <c r="H84" s="28">
        <v>3.0363102557024917E-3</v>
      </c>
      <c r="I84" s="29">
        <v>2.7342325920524974E-3</v>
      </c>
      <c r="J84" s="29">
        <v>2.7582748244734203E-3</v>
      </c>
    </row>
    <row r="85" spans="2:10" x14ac:dyDescent="0.35">
      <c r="B85" s="1">
        <v>79</v>
      </c>
      <c r="C85" s="24" t="s">
        <v>1133</v>
      </c>
      <c r="D85" s="25" t="s">
        <v>90</v>
      </c>
      <c r="E85" s="26">
        <v>112</v>
      </c>
      <c r="F85" s="27">
        <v>78</v>
      </c>
      <c r="G85" s="26">
        <v>60</v>
      </c>
      <c r="H85" s="28">
        <v>2.8104689970138768E-3</v>
      </c>
      <c r="I85" s="29">
        <v>4.7393364928909956E-3</v>
      </c>
      <c r="J85" s="29">
        <v>5.0150451354062184E-3</v>
      </c>
    </row>
    <row r="86" spans="2:10" x14ac:dyDescent="0.35">
      <c r="B86" s="1">
        <v>80</v>
      </c>
      <c r="C86" s="24" t="s">
        <v>1134</v>
      </c>
      <c r="D86" s="25" t="s">
        <v>91</v>
      </c>
      <c r="E86" s="26">
        <v>98</v>
      </c>
      <c r="F86" s="27">
        <v>65</v>
      </c>
      <c r="G86" s="26">
        <v>47</v>
      </c>
      <c r="H86" s="28">
        <v>2.4591603723871421E-3</v>
      </c>
      <c r="I86" s="29">
        <v>3.9494470774091624E-3</v>
      </c>
      <c r="J86" s="29">
        <v>3.9284520227348711E-3</v>
      </c>
    </row>
    <row r="87" spans="2:10" x14ac:dyDescent="0.35">
      <c r="B87" s="1">
        <v>81</v>
      </c>
      <c r="C87" s="24" t="s">
        <v>1135</v>
      </c>
      <c r="D87" s="25" t="s">
        <v>92</v>
      </c>
      <c r="E87" s="26">
        <v>122</v>
      </c>
      <c r="F87" s="27">
        <v>45</v>
      </c>
      <c r="G87" s="26">
        <v>32</v>
      </c>
      <c r="H87" s="28">
        <v>3.0614037288901157E-3</v>
      </c>
      <c r="I87" s="29">
        <v>2.7342325920524974E-3</v>
      </c>
      <c r="J87" s="29">
        <v>2.6746907388833165E-3</v>
      </c>
    </row>
    <row r="88" spans="2:10" x14ac:dyDescent="0.35">
      <c r="B88" s="1">
        <v>82</v>
      </c>
      <c r="C88" s="24" t="s">
        <v>1136</v>
      </c>
      <c r="D88" s="25" t="s">
        <v>93</v>
      </c>
      <c r="E88" s="26">
        <v>121</v>
      </c>
      <c r="F88" s="27">
        <v>45</v>
      </c>
      <c r="G88" s="26">
        <v>33</v>
      </c>
      <c r="H88" s="28">
        <v>3.0363102557024917E-3</v>
      </c>
      <c r="I88" s="29">
        <v>2.7342325920524974E-3</v>
      </c>
      <c r="J88" s="29">
        <v>2.7582748244734203E-3</v>
      </c>
    </row>
    <row r="89" spans="2:10" x14ac:dyDescent="0.35">
      <c r="B89" s="1">
        <v>83</v>
      </c>
      <c r="C89" s="24" t="s">
        <v>1137</v>
      </c>
      <c r="D89" s="25" t="s">
        <v>94</v>
      </c>
      <c r="E89" s="26">
        <v>119</v>
      </c>
      <c r="F89" s="27">
        <v>44</v>
      </c>
      <c r="G89" s="26">
        <v>32</v>
      </c>
      <c r="H89" s="28">
        <v>2.9861233093272442E-3</v>
      </c>
      <c r="I89" s="29">
        <v>2.6734718677846642E-3</v>
      </c>
      <c r="J89" s="29">
        <v>2.6746907388833165E-3</v>
      </c>
    </row>
    <row r="90" spans="2:10" x14ac:dyDescent="0.35">
      <c r="B90" s="1">
        <v>84</v>
      </c>
      <c r="C90" s="24" t="s">
        <v>1138</v>
      </c>
      <c r="D90" s="25" t="s">
        <v>95</v>
      </c>
      <c r="E90" s="26">
        <v>124</v>
      </c>
      <c r="F90" s="27">
        <v>47</v>
      </c>
      <c r="G90" s="26">
        <v>35</v>
      </c>
      <c r="H90" s="28">
        <v>3.1115906752653636E-3</v>
      </c>
      <c r="I90" s="29">
        <v>2.8557540405881638E-3</v>
      </c>
      <c r="J90" s="29">
        <v>2.9254429956536276E-3</v>
      </c>
    </row>
    <row r="91" spans="2:10" x14ac:dyDescent="0.35">
      <c r="B91" s="1">
        <v>85</v>
      </c>
      <c r="C91" s="24" t="s">
        <v>1139</v>
      </c>
      <c r="D91" s="25" t="s">
        <v>96</v>
      </c>
      <c r="E91" s="26">
        <v>119</v>
      </c>
      <c r="F91" s="27">
        <v>43</v>
      </c>
      <c r="G91" s="26">
        <v>31</v>
      </c>
      <c r="H91" s="28">
        <v>2.9861233093272442E-3</v>
      </c>
      <c r="I91" s="29">
        <v>2.6127111435168306E-3</v>
      </c>
      <c r="J91" s="29">
        <v>2.5911066532932131E-3</v>
      </c>
    </row>
    <row r="92" spans="2:10" x14ac:dyDescent="0.35">
      <c r="B92" s="1">
        <v>86</v>
      </c>
      <c r="C92" s="24" t="s">
        <v>1140</v>
      </c>
      <c r="D92" s="25" t="s">
        <v>97</v>
      </c>
      <c r="E92" s="26">
        <v>96</v>
      </c>
      <c r="F92" s="27">
        <v>63</v>
      </c>
      <c r="G92" s="26">
        <v>45</v>
      </c>
      <c r="H92" s="28">
        <v>2.4089734260118942E-3</v>
      </c>
      <c r="I92" s="29">
        <v>3.8279256288734961E-3</v>
      </c>
      <c r="J92" s="29">
        <v>3.7612838515546638E-3</v>
      </c>
    </row>
    <row r="93" spans="2:10" x14ac:dyDescent="0.35">
      <c r="B93" s="1">
        <v>87</v>
      </c>
      <c r="C93" s="24" t="s">
        <v>1141</v>
      </c>
      <c r="D93" s="25" t="s">
        <v>98</v>
      </c>
      <c r="E93" s="26">
        <v>122</v>
      </c>
      <c r="F93" s="27">
        <v>45</v>
      </c>
      <c r="G93" s="26">
        <v>33</v>
      </c>
      <c r="H93" s="28">
        <v>3.0614037288901157E-3</v>
      </c>
      <c r="I93" s="29">
        <v>2.7342325920524974E-3</v>
      </c>
      <c r="J93" s="29">
        <v>2.7582748244734203E-3</v>
      </c>
    </row>
    <row r="94" spans="2:10" x14ac:dyDescent="0.35">
      <c r="B94" s="1">
        <v>88</v>
      </c>
      <c r="C94" s="24" t="s">
        <v>1142</v>
      </c>
      <c r="D94" s="25" t="s">
        <v>99</v>
      </c>
      <c r="E94" s="26">
        <v>145</v>
      </c>
      <c r="F94" s="27">
        <v>88</v>
      </c>
      <c r="G94" s="26">
        <v>67</v>
      </c>
      <c r="H94" s="28">
        <v>3.6385536122054652E-3</v>
      </c>
      <c r="I94" s="29">
        <v>5.3469437355693284E-3</v>
      </c>
      <c r="J94" s="29">
        <v>5.6001337345369445E-3</v>
      </c>
    </row>
    <row r="95" spans="2:10" x14ac:dyDescent="0.35">
      <c r="B95" s="1">
        <v>89</v>
      </c>
      <c r="C95" s="24" t="s">
        <v>1143</v>
      </c>
      <c r="D95" s="25" t="s">
        <v>100</v>
      </c>
      <c r="E95" s="26">
        <v>118</v>
      </c>
      <c r="F95" s="27">
        <v>41</v>
      </c>
      <c r="G95" s="26">
        <v>29</v>
      </c>
      <c r="H95" s="28">
        <v>2.9610298361396202E-3</v>
      </c>
      <c r="I95" s="29">
        <v>2.4911896949811642E-3</v>
      </c>
      <c r="J95" s="29">
        <v>2.4239384821130058E-3</v>
      </c>
    </row>
    <row r="96" spans="2:10" x14ac:dyDescent="0.35">
      <c r="B96" s="1">
        <v>90</v>
      </c>
      <c r="C96" s="24" t="s">
        <v>1144</v>
      </c>
      <c r="D96" s="25" t="s">
        <v>101</v>
      </c>
      <c r="E96" s="26">
        <v>130</v>
      </c>
      <c r="F96" s="27">
        <v>44</v>
      </c>
      <c r="G96" s="26">
        <v>32</v>
      </c>
      <c r="H96" s="28">
        <v>3.262151514391107E-3</v>
      </c>
      <c r="I96" s="29">
        <v>2.6734718677846642E-3</v>
      </c>
      <c r="J96" s="29">
        <v>2.6746907388833165E-3</v>
      </c>
    </row>
    <row r="97" spans="2:10" x14ac:dyDescent="0.35">
      <c r="B97" s="1">
        <v>91</v>
      </c>
      <c r="C97" s="24" t="s">
        <v>1145</v>
      </c>
      <c r="D97" s="25" t="s">
        <v>102</v>
      </c>
      <c r="E97" s="26">
        <v>123</v>
      </c>
      <c r="F97" s="27">
        <v>45</v>
      </c>
      <c r="G97" s="26">
        <v>32</v>
      </c>
      <c r="H97" s="28">
        <v>3.0864972020777396E-3</v>
      </c>
      <c r="I97" s="29">
        <v>2.7342325920524974E-3</v>
      </c>
      <c r="J97" s="29">
        <v>2.6746907388833165E-3</v>
      </c>
    </row>
    <row r="98" spans="2:10" x14ac:dyDescent="0.35">
      <c r="B98" s="1">
        <v>92</v>
      </c>
      <c r="C98" s="24" t="s">
        <v>1146</v>
      </c>
      <c r="D98" s="25" t="s">
        <v>103</v>
      </c>
      <c r="E98" s="26">
        <v>157</v>
      </c>
      <c r="F98" s="27">
        <v>78</v>
      </c>
      <c r="G98" s="26">
        <v>58</v>
      </c>
      <c r="H98" s="28">
        <v>3.939675290456952E-3</v>
      </c>
      <c r="I98" s="29">
        <v>4.7393364928909956E-3</v>
      </c>
      <c r="J98" s="29">
        <v>4.8478769642260116E-3</v>
      </c>
    </row>
    <row r="99" spans="2:10" x14ac:dyDescent="0.35">
      <c r="B99" s="1">
        <v>93</v>
      </c>
      <c r="C99" s="24" t="s">
        <v>1147</v>
      </c>
      <c r="D99" s="25" t="s">
        <v>104</v>
      </c>
      <c r="E99" s="26">
        <v>125</v>
      </c>
      <c r="F99" s="27">
        <v>49</v>
      </c>
      <c r="G99" s="26">
        <v>36</v>
      </c>
      <c r="H99" s="28">
        <v>3.1366841484529876E-3</v>
      </c>
      <c r="I99" s="29">
        <v>2.9772754891238306E-3</v>
      </c>
      <c r="J99" s="29">
        <v>3.009027081243731E-3</v>
      </c>
    </row>
    <row r="100" spans="2:10" x14ac:dyDescent="0.35">
      <c r="B100" s="1">
        <v>94</v>
      </c>
      <c r="C100" s="24" t="s">
        <v>1148</v>
      </c>
      <c r="D100" s="25" t="s">
        <v>105</v>
      </c>
      <c r="E100" s="26">
        <v>122</v>
      </c>
      <c r="F100" s="27">
        <v>45</v>
      </c>
      <c r="G100" s="26">
        <v>33</v>
      </c>
      <c r="H100" s="28">
        <v>3.0614037288901157E-3</v>
      </c>
      <c r="I100" s="29">
        <v>2.7342325920524974E-3</v>
      </c>
      <c r="J100" s="29">
        <v>2.7582748244734203E-3</v>
      </c>
    </row>
    <row r="101" spans="2:10" x14ac:dyDescent="0.35">
      <c r="B101" s="1">
        <v>95</v>
      </c>
      <c r="C101" s="24" t="s">
        <v>1149</v>
      </c>
      <c r="D101" s="25" t="s">
        <v>106</v>
      </c>
      <c r="E101" s="26">
        <v>124</v>
      </c>
      <c r="F101" s="27">
        <v>48</v>
      </c>
      <c r="G101" s="26">
        <v>36</v>
      </c>
      <c r="H101" s="28">
        <v>3.1115906752653636E-3</v>
      </c>
      <c r="I101" s="29">
        <v>2.9165147648559969E-3</v>
      </c>
      <c r="J101" s="29">
        <v>3.009027081243731E-3</v>
      </c>
    </row>
    <row r="102" spans="2:10" x14ac:dyDescent="0.35">
      <c r="B102" s="1">
        <v>96</v>
      </c>
      <c r="C102" s="24" t="s">
        <v>1150</v>
      </c>
      <c r="D102" s="25" t="s">
        <v>107</v>
      </c>
      <c r="E102" s="26">
        <v>120</v>
      </c>
      <c r="F102" s="27">
        <v>43</v>
      </c>
      <c r="G102" s="26">
        <v>31</v>
      </c>
      <c r="H102" s="28">
        <v>3.0112167825148677E-3</v>
      </c>
      <c r="I102" s="29">
        <v>2.6127111435168306E-3</v>
      </c>
      <c r="J102" s="29">
        <v>2.5911066532932131E-3</v>
      </c>
    </row>
    <row r="103" spans="2:10" x14ac:dyDescent="0.35">
      <c r="B103" s="1">
        <v>97</v>
      </c>
      <c r="C103" s="24" t="s">
        <v>1151</v>
      </c>
      <c r="D103" s="25" t="s">
        <v>108</v>
      </c>
      <c r="E103" s="26">
        <v>118</v>
      </c>
      <c r="F103" s="27">
        <v>42</v>
      </c>
      <c r="G103" s="26">
        <v>30</v>
      </c>
      <c r="H103" s="28">
        <v>2.9610298361396202E-3</v>
      </c>
      <c r="I103" s="29">
        <v>2.5519504192489974E-3</v>
      </c>
      <c r="J103" s="29">
        <v>2.5075225677031092E-3</v>
      </c>
    </row>
    <row r="104" spans="2:10" x14ac:dyDescent="0.35">
      <c r="B104" s="1">
        <v>98</v>
      </c>
      <c r="C104" s="24" t="s">
        <v>1152</v>
      </c>
      <c r="D104" s="25" t="s">
        <v>109</v>
      </c>
      <c r="E104" s="26">
        <v>123</v>
      </c>
      <c r="F104" s="27">
        <v>47</v>
      </c>
      <c r="G104" s="26">
        <v>35</v>
      </c>
      <c r="H104" s="28">
        <v>3.0864972020777396E-3</v>
      </c>
      <c r="I104" s="29">
        <v>2.8557540405881638E-3</v>
      </c>
      <c r="J104" s="29">
        <v>2.9254429956536276E-3</v>
      </c>
    </row>
    <row r="105" spans="2:10" x14ac:dyDescent="0.35">
      <c r="B105" s="1">
        <v>99</v>
      </c>
      <c r="C105" s="24" t="s">
        <v>1153</v>
      </c>
      <c r="D105" s="25" t="s">
        <v>110</v>
      </c>
      <c r="E105" s="26">
        <v>141</v>
      </c>
      <c r="F105" s="27">
        <v>63</v>
      </c>
      <c r="G105" s="26">
        <v>51</v>
      </c>
      <c r="H105" s="28">
        <v>3.5381797194549698E-3</v>
      </c>
      <c r="I105" s="29">
        <v>3.8279256288734961E-3</v>
      </c>
      <c r="J105" s="29">
        <v>4.2627883650952856E-3</v>
      </c>
    </row>
    <row r="106" spans="2:10" x14ac:dyDescent="0.35">
      <c r="B106" s="1">
        <v>100</v>
      </c>
      <c r="C106" s="24" t="s">
        <v>1154</v>
      </c>
      <c r="D106" s="25" t="s">
        <v>111</v>
      </c>
      <c r="E106" s="26">
        <v>124</v>
      </c>
      <c r="F106" s="27">
        <v>47</v>
      </c>
      <c r="G106" s="26">
        <v>35</v>
      </c>
      <c r="H106" s="28">
        <v>3.1115906752653636E-3</v>
      </c>
      <c r="I106" s="29">
        <v>2.8557540405881638E-3</v>
      </c>
      <c r="J106" s="29">
        <v>2.9254429956536276E-3</v>
      </c>
    </row>
    <row r="107" spans="2:10" x14ac:dyDescent="0.35">
      <c r="B107" s="1">
        <v>101</v>
      </c>
      <c r="C107" s="24" t="s">
        <v>1155</v>
      </c>
      <c r="D107" s="25" t="s">
        <v>112</v>
      </c>
      <c r="E107" s="26">
        <v>132</v>
      </c>
      <c r="F107" s="27">
        <v>46</v>
      </c>
      <c r="G107" s="26">
        <v>34</v>
      </c>
      <c r="H107" s="28">
        <v>3.3123384607663545E-3</v>
      </c>
      <c r="I107" s="29">
        <v>2.7949933163203306E-3</v>
      </c>
      <c r="J107" s="29">
        <v>2.8418589100635237E-3</v>
      </c>
    </row>
    <row r="108" spans="2:10" x14ac:dyDescent="0.35">
      <c r="B108" s="1">
        <v>102</v>
      </c>
      <c r="C108" s="24" t="s">
        <v>1156</v>
      </c>
      <c r="D108" s="25" t="s">
        <v>113</v>
      </c>
      <c r="E108" s="26">
        <v>124</v>
      </c>
      <c r="F108" s="27">
        <v>48</v>
      </c>
      <c r="G108" s="26">
        <v>36</v>
      </c>
      <c r="H108" s="28">
        <v>3.1115906752653636E-3</v>
      </c>
      <c r="I108" s="29">
        <v>2.9165147648559969E-3</v>
      </c>
      <c r="J108" s="29">
        <v>3.009027081243731E-3</v>
      </c>
    </row>
    <row r="109" spans="2:10" x14ac:dyDescent="0.35">
      <c r="B109" s="1">
        <v>103</v>
      </c>
      <c r="C109" s="24" t="s">
        <v>1157</v>
      </c>
      <c r="D109" s="25" t="s">
        <v>114</v>
      </c>
      <c r="E109" s="26">
        <v>121</v>
      </c>
      <c r="F109" s="27">
        <v>44</v>
      </c>
      <c r="G109" s="26">
        <v>32</v>
      </c>
      <c r="H109" s="28">
        <v>3.0363102557024917E-3</v>
      </c>
      <c r="I109" s="29">
        <v>2.6734718677846642E-3</v>
      </c>
      <c r="J109" s="29">
        <v>2.6746907388833165E-3</v>
      </c>
    </row>
    <row r="110" spans="2:10" x14ac:dyDescent="0.35">
      <c r="B110" s="1">
        <v>104</v>
      </c>
      <c r="C110" s="24" t="s">
        <v>1158</v>
      </c>
      <c r="D110" s="25" t="s">
        <v>20</v>
      </c>
      <c r="E110" s="26">
        <v>539</v>
      </c>
      <c r="F110" s="27">
        <v>319</v>
      </c>
      <c r="G110" s="26">
        <v>255</v>
      </c>
      <c r="H110" s="28">
        <v>1.3525382048129281E-2</v>
      </c>
      <c r="I110" s="29">
        <v>1.9382671041438815E-2</v>
      </c>
      <c r="J110" s="29">
        <v>2.131394182547643E-2</v>
      </c>
    </row>
    <row r="111" spans="2:10" x14ac:dyDescent="0.35">
      <c r="B111" s="1">
        <v>105</v>
      </c>
      <c r="C111" s="24" t="s">
        <v>1159</v>
      </c>
      <c r="D111" s="25" t="s">
        <v>115</v>
      </c>
      <c r="E111" s="26">
        <v>105</v>
      </c>
      <c r="F111" s="27">
        <v>71</v>
      </c>
      <c r="G111" s="26">
        <v>53</v>
      </c>
      <c r="H111" s="28">
        <v>2.6348146847005095E-3</v>
      </c>
      <c r="I111" s="29">
        <v>4.3140114230161624E-3</v>
      </c>
      <c r="J111" s="29">
        <v>4.4299565362754933E-3</v>
      </c>
    </row>
    <row r="112" spans="2:10" x14ac:dyDescent="0.35">
      <c r="B112" s="1">
        <v>106</v>
      </c>
      <c r="C112" s="24" t="s">
        <v>1160</v>
      </c>
      <c r="D112" s="25" t="s">
        <v>116</v>
      </c>
      <c r="E112" s="26">
        <v>127</v>
      </c>
      <c r="F112" s="27">
        <v>49</v>
      </c>
      <c r="G112" s="26">
        <v>37</v>
      </c>
      <c r="H112" s="28">
        <v>3.1868710948282351E-3</v>
      </c>
      <c r="I112" s="29">
        <v>2.9772754891238306E-3</v>
      </c>
      <c r="J112" s="29">
        <v>3.0926111668338348E-3</v>
      </c>
    </row>
    <row r="113" spans="2:10" x14ac:dyDescent="0.35">
      <c r="B113" s="1">
        <v>107</v>
      </c>
      <c r="C113" s="24" t="s">
        <v>1161</v>
      </c>
      <c r="D113" s="25" t="s">
        <v>117</v>
      </c>
      <c r="E113" s="26">
        <v>116</v>
      </c>
      <c r="F113" s="27">
        <v>40</v>
      </c>
      <c r="G113" s="26">
        <v>27</v>
      </c>
      <c r="H113" s="28">
        <v>2.9108428897643723E-3</v>
      </c>
      <c r="I113" s="29">
        <v>2.430428970713331E-3</v>
      </c>
      <c r="J113" s="29">
        <v>2.2567703109327986E-3</v>
      </c>
    </row>
    <row r="114" spans="2:10" x14ac:dyDescent="0.35">
      <c r="B114" s="1">
        <v>108</v>
      </c>
      <c r="C114" s="24" t="s">
        <v>1162</v>
      </c>
      <c r="D114" s="25" t="s">
        <v>118</v>
      </c>
      <c r="E114" s="26">
        <v>119</v>
      </c>
      <c r="F114" s="27">
        <v>42</v>
      </c>
      <c r="G114" s="26">
        <v>30</v>
      </c>
      <c r="H114" s="28">
        <v>2.9861233093272442E-3</v>
      </c>
      <c r="I114" s="29">
        <v>2.5519504192489974E-3</v>
      </c>
      <c r="J114" s="29">
        <v>2.5075225677031092E-3</v>
      </c>
    </row>
    <row r="115" spans="2:10" x14ac:dyDescent="0.35">
      <c r="B115" s="1">
        <v>109</v>
      </c>
      <c r="C115" s="24" t="s">
        <v>1163</v>
      </c>
      <c r="D115" s="25" t="s">
        <v>119</v>
      </c>
      <c r="E115" s="26">
        <v>118</v>
      </c>
      <c r="F115" s="27">
        <v>42</v>
      </c>
      <c r="G115" s="26">
        <v>30</v>
      </c>
      <c r="H115" s="28">
        <v>2.9610298361396202E-3</v>
      </c>
      <c r="I115" s="29">
        <v>2.5519504192489974E-3</v>
      </c>
      <c r="J115" s="29">
        <v>2.5075225677031092E-3</v>
      </c>
    </row>
    <row r="116" spans="2:10" x14ac:dyDescent="0.35">
      <c r="B116" s="1">
        <v>110</v>
      </c>
      <c r="C116" s="24" t="s">
        <v>1164</v>
      </c>
      <c r="D116" s="25" t="s">
        <v>120</v>
      </c>
      <c r="E116" s="26">
        <v>117</v>
      </c>
      <c r="F116" s="27">
        <v>41</v>
      </c>
      <c r="G116" s="26">
        <v>29</v>
      </c>
      <c r="H116" s="28">
        <v>2.9359363629519963E-3</v>
      </c>
      <c r="I116" s="29">
        <v>2.4911896949811642E-3</v>
      </c>
      <c r="J116" s="29">
        <v>2.4239384821130058E-3</v>
      </c>
    </row>
    <row r="117" spans="2:10" x14ac:dyDescent="0.35">
      <c r="B117" s="1">
        <v>111</v>
      </c>
      <c r="C117" s="24" t="s">
        <v>1165</v>
      </c>
      <c r="D117" s="25" t="s">
        <v>121</v>
      </c>
      <c r="E117" s="26">
        <v>120</v>
      </c>
      <c r="F117" s="27">
        <v>43</v>
      </c>
      <c r="G117" s="26">
        <v>31</v>
      </c>
      <c r="H117" s="28">
        <v>3.0112167825148677E-3</v>
      </c>
      <c r="I117" s="29">
        <v>2.6127111435168306E-3</v>
      </c>
      <c r="J117" s="29">
        <v>2.5911066532932131E-3</v>
      </c>
    </row>
    <row r="118" spans="2:10" x14ac:dyDescent="0.35">
      <c r="B118" s="1">
        <v>112</v>
      </c>
      <c r="C118" s="24" t="s">
        <v>1166</v>
      </c>
      <c r="D118" s="25" t="s">
        <v>122</v>
      </c>
      <c r="E118" s="26">
        <v>107</v>
      </c>
      <c r="F118" s="27">
        <v>72</v>
      </c>
      <c r="G118" s="26">
        <v>52</v>
      </c>
      <c r="H118" s="28">
        <v>2.685001631075757E-3</v>
      </c>
      <c r="I118" s="29">
        <v>4.3747721472839956E-3</v>
      </c>
      <c r="J118" s="29">
        <v>4.3463724506853894E-3</v>
      </c>
    </row>
    <row r="119" spans="2:10" x14ac:dyDescent="0.35">
      <c r="B119" s="1">
        <v>113</v>
      </c>
      <c r="C119" s="24" t="s">
        <v>1167</v>
      </c>
      <c r="D119" s="25" t="s">
        <v>123</v>
      </c>
      <c r="E119" s="26">
        <v>103</v>
      </c>
      <c r="F119" s="27">
        <v>65</v>
      </c>
      <c r="G119" s="26">
        <v>43</v>
      </c>
      <c r="H119" s="28">
        <v>2.5846277383252615E-3</v>
      </c>
      <c r="I119" s="29">
        <v>3.9494470774091624E-3</v>
      </c>
      <c r="J119" s="29">
        <v>3.5941156803744566E-3</v>
      </c>
    </row>
    <row r="120" spans="2:10" x14ac:dyDescent="0.35">
      <c r="B120" s="1">
        <v>114</v>
      </c>
      <c r="C120" s="24" t="s">
        <v>1168</v>
      </c>
      <c r="D120" s="25" t="s">
        <v>124</v>
      </c>
      <c r="E120" s="26">
        <v>119</v>
      </c>
      <c r="F120" s="27">
        <v>43</v>
      </c>
      <c r="G120" s="26">
        <v>30</v>
      </c>
      <c r="H120" s="28">
        <v>2.9861233093272442E-3</v>
      </c>
      <c r="I120" s="29">
        <v>2.6127111435168306E-3</v>
      </c>
      <c r="J120" s="29">
        <v>2.5075225677031092E-3</v>
      </c>
    </row>
    <row r="121" spans="2:10" x14ac:dyDescent="0.35">
      <c r="B121" s="1">
        <v>115</v>
      </c>
      <c r="C121" s="24" t="s">
        <v>1169</v>
      </c>
      <c r="D121" s="25" t="s">
        <v>125</v>
      </c>
      <c r="E121" s="26">
        <v>117</v>
      </c>
      <c r="F121" s="27">
        <v>41</v>
      </c>
      <c r="G121" s="26">
        <v>28</v>
      </c>
      <c r="H121" s="28">
        <v>2.9359363629519963E-3</v>
      </c>
      <c r="I121" s="29">
        <v>2.4911896949811642E-3</v>
      </c>
      <c r="J121" s="29">
        <v>2.340354396522902E-3</v>
      </c>
    </row>
    <row r="122" spans="2:10" x14ac:dyDescent="0.35">
      <c r="B122" s="1">
        <v>116</v>
      </c>
      <c r="C122" s="24" t="s">
        <v>1170</v>
      </c>
      <c r="D122" s="25" t="s">
        <v>126</v>
      </c>
      <c r="E122" s="26">
        <v>115</v>
      </c>
      <c r="F122" s="27">
        <v>39</v>
      </c>
      <c r="G122" s="26">
        <v>27</v>
      </c>
      <c r="H122" s="28">
        <v>2.8857494165767483E-3</v>
      </c>
      <c r="I122" s="29">
        <v>2.3696682464454978E-3</v>
      </c>
      <c r="J122" s="29">
        <v>2.2567703109327986E-3</v>
      </c>
    </row>
    <row r="123" spans="2:10" x14ac:dyDescent="0.35">
      <c r="B123" s="1">
        <v>117</v>
      </c>
      <c r="C123" s="24" t="s">
        <v>1171</v>
      </c>
      <c r="D123" s="25" t="s">
        <v>127</v>
      </c>
      <c r="E123" s="26">
        <v>116</v>
      </c>
      <c r="F123" s="27">
        <v>39</v>
      </c>
      <c r="G123" s="26">
        <v>27</v>
      </c>
      <c r="H123" s="28">
        <v>2.9108428897643723E-3</v>
      </c>
      <c r="I123" s="29">
        <v>2.3696682464454978E-3</v>
      </c>
      <c r="J123" s="29">
        <v>2.2567703109327986E-3</v>
      </c>
    </row>
    <row r="124" spans="2:10" x14ac:dyDescent="0.35">
      <c r="B124" s="1">
        <v>118</v>
      </c>
      <c r="C124" s="24" t="s">
        <v>1172</v>
      </c>
      <c r="D124" s="25" t="s">
        <v>128</v>
      </c>
      <c r="E124" s="26">
        <v>117</v>
      </c>
      <c r="F124" s="27">
        <v>39</v>
      </c>
      <c r="G124" s="26">
        <v>27</v>
      </c>
      <c r="H124" s="28">
        <v>2.9359363629519963E-3</v>
      </c>
      <c r="I124" s="29">
        <v>2.3696682464454978E-3</v>
      </c>
      <c r="J124" s="29">
        <v>2.2567703109327986E-3</v>
      </c>
    </row>
    <row r="125" spans="2:10" x14ac:dyDescent="0.35">
      <c r="B125" s="1">
        <v>119</v>
      </c>
      <c r="C125" s="24" t="s">
        <v>1173</v>
      </c>
      <c r="D125" s="25" t="s">
        <v>129</v>
      </c>
      <c r="E125" s="26">
        <v>115</v>
      </c>
      <c r="F125" s="27">
        <v>39</v>
      </c>
      <c r="G125" s="26">
        <v>27</v>
      </c>
      <c r="H125" s="28">
        <v>2.8857494165767483E-3</v>
      </c>
      <c r="I125" s="29">
        <v>2.3696682464454978E-3</v>
      </c>
      <c r="J125" s="29">
        <v>2.2567703109327986E-3</v>
      </c>
    </row>
    <row r="126" spans="2:10" x14ac:dyDescent="0.35">
      <c r="B126" s="1">
        <v>120</v>
      </c>
      <c r="C126" s="24" t="s">
        <v>1174</v>
      </c>
      <c r="D126" s="25" t="s">
        <v>130</v>
      </c>
      <c r="E126" s="26">
        <v>116</v>
      </c>
      <c r="F126" s="27">
        <v>40</v>
      </c>
      <c r="G126" s="26">
        <v>28</v>
      </c>
      <c r="H126" s="28">
        <v>2.9108428897643723E-3</v>
      </c>
      <c r="I126" s="29">
        <v>2.430428970713331E-3</v>
      </c>
      <c r="J126" s="29">
        <v>2.340354396522902E-3</v>
      </c>
    </row>
    <row r="127" spans="2:10" x14ac:dyDescent="0.35">
      <c r="B127" s="1">
        <v>121</v>
      </c>
      <c r="C127" s="24" t="s">
        <v>1175</v>
      </c>
      <c r="D127" s="25" t="s">
        <v>131</v>
      </c>
      <c r="E127" s="26">
        <v>118</v>
      </c>
      <c r="F127" s="27">
        <v>41</v>
      </c>
      <c r="G127" s="26">
        <v>28</v>
      </c>
      <c r="H127" s="28">
        <v>2.9610298361396202E-3</v>
      </c>
      <c r="I127" s="29">
        <v>2.4911896949811642E-3</v>
      </c>
      <c r="J127" s="29">
        <v>2.340354396522902E-3</v>
      </c>
    </row>
    <row r="128" spans="2:10" x14ac:dyDescent="0.35">
      <c r="B128" s="1">
        <v>122</v>
      </c>
      <c r="C128" s="24" t="s">
        <v>1176</v>
      </c>
      <c r="D128" s="25" t="s">
        <v>132</v>
      </c>
      <c r="E128" s="26">
        <v>116</v>
      </c>
      <c r="F128" s="27">
        <v>39</v>
      </c>
      <c r="G128" s="26">
        <v>27</v>
      </c>
      <c r="H128" s="28">
        <v>2.9108428897643723E-3</v>
      </c>
      <c r="I128" s="29">
        <v>2.3696682464454978E-3</v>
      </c>
      <c r="J128" s="29">
        <v>2.2567703109327986E-3</v>
      </c>
    </row>
    <row r="129" spans="2:10" x14ac:dyDescent="0.35">
      <c r="B129" s="1">
        <v>123</v>
      </c>
      <c r="C129" s="24" t="s">
        <v>1177</v>
      </c>
      <c r="D129" s="25" t="s">
        <v>133</v>
      </c>
      <c r="E129" s="26">
        <v>119</v>
      </c>
      <c r="F129" s="27">
        <v>42</v>
      </c>
      <c r="G129" s="26">
        <v>30</v>
      </c>
      <c r="H129" s="28">
        <v>2.9861233093272442E-3</v>
      </c>
      <c r="I129" s="29">
        <v>2.5519504192489974E-3</v>
      </c>
      <c r="J129" s="29">
        <v>2.5075225677031092E-3</v>
      </c>
    </row>
    <row r="130" spans="2:10" x14ac:dyDescent="0.35">
      <c r="B130" s="1">
        <v>124</v>
      </c>
      <c r="C130" s="24" t="s">
        <v>1178</v>
      </c>
      <c r="D130" s="25" t="s">
        <v>134</v>
      </c>
      <c r="E130" s="26">
        <v>115</v>
      </c>
      <c r="F130" s="27">
        <v>40</v>
      </c>
      <c r="G130" s="26">
        <v>28</v>
      </c>
      <c r="H130" s="28">
        <v>2.8857494165767483E-3</v>
      </c>
      <c r="I130" s="29">
        <v>2.430428970713331E-3</v>
      </c>
      <c r="J130" s="29">
        <v>2.340354396522902E-3</v>
      </c>
    </row>
    <row r="131" spans="2:10" x14ac:dyDescent="0.35">
      <c r="B131" s="1">
        <v>125</v>
      </c>
      <c r="C131" s="24" t="s">
        <v>1179</v>
      </c>
      <c r="D131" s="25" t="s">
        <v>135</v>
      </c>
      <c r="E131" s="26">
        <v>119</v>
      </c>
      <c r="F131" s="27">
        <v>40</v>
      </c>
      <c r="G131" s="26">
        <v>28</v>
      </c>
      <c r="H131" s="28">
        <v>2.9861233093272442E-3</v>
      </c>
      <c r="I131" s="29">
        <v>2.430428970713331E-3</v>
      </c>
      <c r="J131" s="29">
        <v>2.340354396522902E-3</v>
      </c>
    </row>
    <row r="132" spans="2:10" x14ac:dyDescent="0.35">
      <c r="B132" s="1">
        <v>126</v>
      </c>
      <c r="C132" s="24" t="s">
        <v>1180</v>
      </c>
      <c r="D132" s="25" t="s">
        <v>136</v>
      </c>
      <c r="E132" s="26">
        <v>118</v>
      </c>
      <c r="F132" s="27">
        <v>42</v>
      </c>
      <c r="G132" s="26">
        <v>30</v>
      </c>
      <c r="H132" s="28">
        <v>2.9610298361396202E-3</v>
      </c>
      <c r="I132" s="29">
        <v>2.5519504192489974E-3</v>
      </c>
      <c r="J132" s="29">
        <v>2.5075225677031092E-3</v>
      </c>
    </row>
    <row r="133" spans="2:10" x14ac:dyDescent="0.35">
      <c r="B133" s="1">
        <v>127</v>
      </c>
      <c r="C133" s="24" t="s">
        <v>1181</v>
      </c>
      <c r="D133" s="25" t="s">
        <v>137</v>
      </c>
      <c r="E133" s="26">
        <v>123</v>
      </c>
      <c r="F133" s="27">
        <v>45</v>
      </c>
      <c r="G133" s="26">
        <v>32</v>
      </c>
      <c r="H133" s="28">
        <v>3.0864972020777396E-3</v>
      </c>
      <c r="I133" s="29">
        <v>2.7342325920524974E-3</v>
      </c>
      <c r="J133" s="29">
        <v>2.6746907388833165E-3</v>
      </c>
    </row>
    <row r="134" spans="2:10" x14ac:dyDescent="0.35">
      <c r="B134" s="1">
        <v>128</v>
      </c>
      <c r="C134" s="24" t="s">
        <v>1182</v>
      </c>
      <c r="D134" s="25" t="s">
        <v>138</v>
      </c>
      <c r="E134" s="26">
        <v>135</v>
      </c>
      <c r="F134" s="27">
        <v>44</v>
      </c>
      <c r="G134" s="26">
        <v>31</v>
      </c>
      <c r="H134" s="28">
        <v>3.3876188803292264E-3</v>
      </c>
      <c r="I134" s="29">
        <v>2.6734718677846642E-3</v>
      </c>
      <c r="J134" s="29">
        <v>2.5911066532932131E-3</v>
      </c>
    </row>
    <row r="135" spans="2:10" x14ac:dyDescent="0.35">
      <c r="B135" s="1">
        <v>129</v>
      </c>
      <c r="C135" s="24" t="s">
        <v>1183</v>
      </c>
      <c r="D135" s="25" t="s">
        <v>139</v>
      </c>
      <c r="E135" s="26">
        <v>131</v>
      </c>
      <c r="F135" s="27">
        <v>43</v>
      </c>
      <c r="G135" s="26">
        <v>29</v>
      </c>
      <c r="H135" s="28">
        <v>3.287244987578731E-3</v>
      </c>
      <c r="I135" s="29">
        <v>2.6127111435168306E-3</v>
      </c>
      <c r="J135" s="29">
        <v>2.4239384821130058E-3</v>
      </c>
    </row>
    <row r="136" spans="2:10" x14ac:dyDescent="0.35">
      <c r="B136" s="1">
        <v>130</v>
      </c>
      <c r="C136" s="24" t="s">
        <v>1184</v>
      </c>
      <c r="D136" s="25" t="s">
        <v>139</v>
      </c>
      <c r="E136" s="26">
        <v>117</v>
      </c>
      <c r="F136" s="27">
        <v>40</v>
      </c>
      <c r="G136" s="26">
        <v>27</v>
      </c>
      <c r="H136" s="28">
        <v>2.9359363629519963E-3</v>
      </c>
      <c r="I136" s="29">
        <v>2.430428970713331E-3</v>
      </c>
      <c r="J136" s="29">
        <v>2.2567703109327986E-3</v>
      </c>
    </row>
    <row r="137" spans="2:10" x14ac:dyDescent="0.35">
      <c r="B137" s="1">
        <v>131</v>
      </c>
      <c r="C137" s="24" t="s">
        <v>1185</v>
      </c>
      <c r="D137" s="25" t="s">
        <v>140</v>
      </c>
      <c r="E137" s="26">
        <v>127</v>
      </c>
      <c r="F137" s="27">
        <v>41</v>
      </c>
      <c r="G137" s="26">
        <v>27</v>
      </c>
      <c r="H137" s="28">
        <v>3.1868710948282351E-3</v>
      </c>
      <c r="I137" s="29">
        <v>2.4911896949811642E-3</v>
      </c>
      <c r="J137" s="29">
        <v>2.2567703109327986E-3</v>
      </c>
    </row>
    <row r="138" spans="2:10" x14ac:dyDescent="0.35">
      <c r="B138" s="1">
        <v>132</v>
      </c>
      <c r="C138" s="24" t="s">
        <v>1186</v>
      </c>
      <c r="D138" s="25" t="s">
        <v>141</v>
      </c>
      <c r="E138" s="26">
        <v>128</v>
      </c>
      <c r="F138" s="27">
        <v>42</v>
      </c>
      <c r="G138" s="26">
        <v>29</v>
      </c>
      <c r="H138" s="28">
        <v>3.2119645680158591E-3</v>
      </c>
      <c r="I138" s="29">
        <v>2.5519504192489974E-3</v>
      </c>
      <c r="J138" s="29">
        <v>2.4239384821130058E-3</v>
      </c>
    </row>
    <row r="139" spans="2:10" x14ac:dyDescent="0.35">
      <c r="B139" s="1">
        <v>133</v>
      </c>
      <c r="C139" s="24" t="s">
        <v>1187</v>
      </c>
      <c r="D139" s="25" t="s">
        <v>142</v>
      </c>
      <c r="E139" s="26">
        <v>121</v>
      </c>
      <c r="F139" s="27">
        <v>42</v>
      </c>
      <c r="G139" s="26">
        <v>28</v>
      </c>
      <c r="H139" s="28">
        <v>3.0363102557024917E-3</v>
      </c>
      <c r="I139" s="29">
        <v>2.5519504192489974E-3</v>
      </c>
      <c r="J139" s="29">
        <v>2.340354396522902E-3</v>
      </c>
    </row>
    <row r="140" spans="2:10" x14ac:dyDescent="0.35">
      <c r="B140" s="1">
        <v>134</v>
      </c>
      <c r="C140" s="24" t="s">
        <v>1188</v>
      </c>
      <c r="D140" s="25" t="s">
        <v>143</v>
      </c>
      <c r="E140" s="26">
        <v>132</v>
      </c>
      <c r="F140" s="27">
        <v>44</v>
      </c>
      <c r="G140" s="26">
        <v>31</v>
      </c>
      <c r="H140" s="28">
        <v>3.3123384607663545E-3</v>
      </c>
      <c r="I140" s="29">
        <v>2.6734718677846642E-3</v>
      </c>
      <c r="J140" s="29">
        <v>2.5911066532932131E-3</v>
      </c>
    </row>
    <row r="141" spans="2:10" x14ac:dyDescent="0.35">
      <c r="B141" s="1">
        <v>135</v>
      </c>
      <c r="C141" s="24" t="s">
        <v>1189</v>
      </c>
      <c r="D141" s="25" t="s">
        <v>144</v>
      </c>
      <c r="E141" s="26">
        <v>117</v>
      </c>
      <c r="F141" s="27">
        <v>40</v>
      </c>
      <c r="G141" s="26">
        <v>27</v>
      </c>
      <c r="H141" s="28">
        <v>2.9359363629519963E-3</v>
      </c>
      <c r="I141" s="29">
        <v>2.430428970713331E-3</v>
      </c>
      <c r="J141" s="29">
        <v>2.2567703109327986E-3</v>
      </c>
    </row>
    <row r="142" spans="2:10" x14ac:dyDescent="0.35">
      <c r="B142" s="1">
        <v>136</v>
      </c>
      <c r="C142" s="24" t="s">
        <v>1190</v>
      </c>
      <c r="D142" s="25" t="s">
        <v>145</v>
      </c>
      <c r="E142" s="26">
        <v>124</v>
      </c>
      <c r="F142" s="27">
        <v>46</v>
      </c>
      <c r="G142" s="26">
        <v>32</v>
      </c>
      <c r="H142" s="28">
        <v>3.1115906752653636E-3</v>
      </c>
      <c r="I142" s="29">
        <v>2.7949933163203306E-3</v>
      </c>
      <c r="J142" s="29">
        <v>2.6746907388833165E-3</v>
      </c>
    </row>
    <row r="143" spans="2:10" x14ac:dyDescent="0.35">
      <c r="B143" s="1">
        <v>137</v>
      </c>
      <c r="C143" s="24" t="s">
        <v>1191</v>
      </c>
      <c r="D143" s="25" t="s">
        <v>146</v>
      </c>
      <c r="E143" s="26">
        <v>119</v>
      </c>
      <c r="F143" s="27">
        <v>41</v>
      </c>
      <c r="G143" s="26">
        <v>27</v>
      </c>
      <c r="H143" s="28">
        <v>2.9861233093272442E-3</v>
      </c>
      <c r="I143" s="29">
        <v>2.4911896949811642E-3</v>
      </c>
      <c r="J143" s="29">
        <v>2.2567703109327986E-3</v>
      </c>
    </row>
    <row r="144" spans="2:10" x14ac:dyDescent="0.35">
      <c r="B144" s="1">
        <v>138</v>
      </c>
      <c r="C144" s="24" t="s">
        <v>1192</v>
      </c>
      <c r="D144" s="25" t="s">
        <v>147</v>
      </c>
      <c r="E144" s="26">
        <v>119</v>
      </c>
      <c r="F144" s="27">
        <v>41</v>
      </c>
      <c r="G144" s="26">
        <v>28</v>
      </c>
      <c r="H144" s="28">
        <v>2.9861233093272442E-3</v>
      </c>
      <c r="I144" s="29">
        <v>2.4911896949811642E-3</v>
      </c>
      <c r="J144" s="29">
        <v>2.340354396522902E-3</v>
      </c>
    </row>
    <row r="145" spans="2:10" x14ac:dyDescent="0.35">
      <c r="B145" s="1">
        <v>139</v>
      </c>
      <c r="C145" s="24" t="s">
        <v>1193</v>
      </c>
      <c r="D145" s="25" t="s">
        <v>148</v>
      </c>
      <c r="E145" s="26">
        <v>118</v>
      </c>
      <c r="F145" s="27">
        <v>41</v>
      </c>
      <c r="G145" s="26">
        <v>28</v>
      </c>
      <c r="H145" s="28">
        <v>2.9610298361396202E-3</v>
      </c>
      <c r="I145" s="29">
        <v>2.4911896949811642E-3</v>
      </c>
      <c r="J145" s="29">
        <v>2.340354396522902E-3</v>
      </c>
    </row>
    <row r="146" spans="2:10" x14ac:dyDescent="0.35">
      <c r="B146" s="1">
        <v>140</v>
      </c>
      <c r="C146" s="24" t="s">
        <v>1194</v>
      </c>
      <c r="D146" s="25" t="s">
        <v>149</v>
      </c>
      <c r="E146" s="26">
        <v>117</v>
      </c>
      <c r="F146" s="27">
        <v>39</v>
      </c>
      <c r="G146" s="26">
        <v>26</v>
      </c>
      <c r="H146" s="28">
        <v>2.9359363629519963E-3</v>
      </c>
      <c r="I146" s="29">
        <v>2.3696682464454978E-3</v>
      </c>
      <c r="J146" s="29">
        <v>2.1731862253426947E-3</v>
      </c>
    </row>
    <row r="147" spans="2:10" x14ac:dyDescent="0.35">
      <c r="B147" s="1">
        <v>141</v>
      </c>
      <c r="C147" s="24" t="s">
        <v>1195</v>
      </c>
      <c r="D147" s="25" t="s">
        <v>150</v>
      </c>
      <c r="E147" s="26">
        <v>115</v>
      </c>
      <c r="F147" s="27">
        <v>39</v>
      </c>
      <c r="G147" s="26">
        <v>27</v>
      </c>
      <c r="H147" s="28">
        <v>2.8857494165767483E-3</v>
      </c>
      <c r="I147" s="29">
        <v>2.3696682464454978E-3</v>
      </c>
      <c r="J147" s="29">
        <v>2.2567703109327986E-3</v>
      </c>
    </row>
    <row r="148" spans="2:10" x14ac:dyDescent="0.35">
      <c r="B148" s="1">
        <v>142</v>
      </c>
      <c r="C148" s="24" t="s">
        <v>1196</v>
      </c>
      <c r="D148" s="25" t="s">
        <v>151</v>
      </c>
      <c r="E148" s="26">
        <v>115</v>
      </c>
      <c r="F148" s="27">
        <v>38</v>
      </c>
      <c r="G148" s="26">
        <v>25</v>
      </c>
      <c r="H148" s="28">
        <v>2.8857494165767483E-3</v>
      </c>
      <c r="I148" s="29">
        <v>2.3089075221776642E-3</v>
      </c>
      <c r="J148" s="29">
        <v>2.0896021397525913E-3</v>
      </c>
    </row>
    <row r="149" spans="2:10" x14ac:dyDescent="0.35">
      <c r="B149" s="1">
        <v>143</v>
      </c>
      <c r="C149" s="24" t="s">
        <v>1197</v>
      </c>
      <c r="D149" s="25" t="s">
        <v>152</v>
      </c>
      <c r="E149" s="26">
        <v>92</v>
      </c>
      <c r="F149" s="27">
        <v>61</v>
      </c>
      <c r="G149" s="26">
        <v>42</v>
      </c>
      <c r="H149" s="28">
        <v>2.3085995332613987E-3</v>
      </c>
      <c r="I149" s="29">
        <v>3.7064041803378297E-3</v>
      </c>
      <c r="J149" s="29">
        <v>3.5105315947843532E-3</v>
      </c>
    </row>
    <row r="150" spans="2:10" x14ac:dyDescent="0.35">
      <c r="B150" s="1">
        <v>144</v>
      </c>
      <c r="C150" s="24" t="s">
        <v>1198</v>
      </c>
      <c r="D150" s="25" t="s">
        <v>153</v>
      </c>
      <c r="E150" s="26">
        <v>121</v>
      </c>
      <c r="F150" s="27">
        <v>42</v>
      </c>
      <c r="G150" s="26">
        <v>30</v>
      </c>
      <c r="H150" s="28">
        <v>3.0363102557024917E-3</v>
      </c>
      <c r="I150" s="29">
        <v>2.5519504192489974E-3</v>
      </c>
      <c r="J150" s="29">
        <v>2.5075225677031092E-3</v>
      </c>
    </row>
    <row r="151" spans="2:10" x14ac:dyDescent="0.35">
      <c r="B151" s="1">
        <v>145</v>
      </c>
      <c r="C151" s="24" t="s">
        <v>1199</v>
      </c>
      <c r="D151" s="25" t="s">
        <v>154</v>
      </c>
      <c r="E151" s="26">
        <v>101</v>
      </c>
      <c r="F151" s="27">
        <v>69</v>
      </c>
      <c r="G151" s="26">
        <v>50</v>
      </c>
      <c r="H151" s="28">
        <v>2.5344407919500136E-3</v>
      </c>
      <c r="I151" s="29">
        <v>4.1924899744804961E-3</v>
      </c>
      <c r="J151" s="29">
        <v>4.1792042795051826E-3</v>
      </c>
    </row>
    <row r="152" spans="2:10" x14ac:dyDescent="0.35">
      <c r="B152" s="1">
        <v>146</v>
      </c>
      <c r="C152" s="24" t="s">
        <v>1200</v>
      </c>
      <c r="D152" s="25" t="s">
        <v>123</v>
      </c>
      <c r="E152" s="26">
        <v>101</v>
      </c>
      <c r="F152" s="27">
        <v>65</v>
      </c>
      <c r="G152" s="26">
        <v>45</v>
      </c>
      <c r="H152" s="28">
        <v>2.5344407919500136E-3</v>
      </c>
      <c r="I152" s="29">
        <v>3.9494470774091624E-3</v>
      </c>
      <c r="J152" s="29">
        <v>3.7612838515546638E-3</v>
      </c>
    </row>
    <row r="153" spans="2:10" x14ac:dyDescent="0.35">
      <c r="B153" s="1">
        <v>147</v>
      </c>
      <c r="C153" s="24" t="s">
        <v>1201</v>
      </c>
      <c r="D153" s="25" t="s">
        <v>155</v>
      </c>
      <c r="E153" s="26">
        <v>113</v>
      </c>
      <c r="F153" s="27">
        <v>37</v>
      </c>
      <c r="G153" s="26">
        <v>25</v>
      </c>
      <c r="H153" s="28">
        <v>2.8355624702015008E-3</v>
      </c>
      <c r="I153" s="29">
        <v>2.248146797909831E-3</v>
      </c>
      <c r="J153" s="29">
        <v>2.0896021397525913E-3</v>
      </c>
    </row>
    <row r="154" spans="2:10" x14ac:dyDescent="0.35">
      <c r="B154" s="1">
        <v>148</v>
      </c>
      <c r="C154" s="24" t="s">
        <v>1202</v>
      </c>
      <c r="D154" s="25" t="s">
        <v>156</v>
      </c>
      <c r="E154" s="26">
        <v>119</v>
      </c>
      <c r="F154" s="27">
        <v>42</v>
      </c>
      <c r="G154" s="26">
        <v>29</v>
      </c>
      <c r="H154" s="28">
        <v>2.9861233093272442E-3</v>
      </c>
      <c r="I154" s="29">
        <v>2.5519504192489974E-3</v>
      </c>
      <c r="J154" s="29">
        <v>2.4239384821130058E-3</v>
      </c>
    </row>
    <row r="155" spans="2:10" x14ac:dyDescent="0.35">
      <c r="B155" s="1">
        <v>149</v>
      </c>
      <c r="C155" s="24" t="s">
        <v>1203</v>
      </c>
      <c r="D155" s="25" t="s">
        <v>157</v>
      </c>
      <c r="E155" s="26">
        <v>120</v>
      </c>
      <c r="F155" s="27">
        <v>42</v>
      </c>
      <c r="G155" s="26">
        <v>29</v>
      </c>
      <c r="H155" s="28">
        <v>3.0112167825148677E-3</v>
      </c>
      <c r="I155" s="29">
        <v>2.5519504192489974E-3</v>
      </c>
      <c r="J155" s="29">
        <v>2.4239384821130058E-3</v>
      </c>
    </row>
    <row r="156" spans="2:10" x14ac:dyDescent="0.35">
      <c r="B156" s="1">
        <v>150</v>
      </c>
      <c r="C156" s="24" t="s">
        <v>1204</v>
      </c>
      <c r="D156" s="25" t="s">
        <v>158</v>
      </c>
      <c r="E156" s="26">
        <v>115</v>
      </c>
      <c r="F156" s="27">
        <v>39</v>
      </c>
      <c r="G156" s="26">
        <v>27</v>
      </c>
      <c r="H156" s="28">
        <v>2.8857494165767483E-3</v>
      </c>
      <c r="I156" s="29">
        <v>2.3696682464454978E-3</v>
      </c>
      <c r="J156" s="29">
        <v>2.2567703109327986E-3</v>
      </c>
    </row>
    <row r="157" spans="2:10" x14ac:dyDescent="0.35">
      <c r="B157" s="1">
        <v>151</v>
      </c>
      <c r="C157" s="24" t="s">
        <v>1205</v>
      </c>
      <c r="D157" s="25" t="s">
        <v>159</v>
      </c>
      <c r="E157" s="26">
        <v>119</v>
      </c>
      <c r="F157" s="27">
        <v>43</v>
      </c>
      <c r="G157" s="26">
        <v>31</v>
      </c>
      <c r="H157" s="28">
        <v>2.9861233093272442E-3</v>
      </c>
      <c r="I157" s="29">
        <v>2.6127111435168306E-3</v>
      </c>
      <c r="J157" s="29">
        <v>2.5911066532932131E-3</v>
      </c>
    </row>
    <row r="158" spans="2:10" x14ac:dyDescent="0.35">
      <c r="B158" s="1">
        <v>152</v>
      </c>
      <c r="C158" s="24" t="s">
        <v>1206</v>
      </c>
      <c r="D158" s="25" t="s">
        <v>160</v>
      </c>
      <c r="E158" s="26">
        <v>121</v>
      </c>
      <c r="F158" s="27">
        <v>39</v>
      </c>
      <c r="G158" s="26">
        <v>27</v>
      </c>
      <c r="H158" s="28">
        <v>3.0363102557024917E-3</v>
      </c>
      <c r="I158" s="29">
        <v>2.3696682464454978E-3</v>
      </c>
      <c r="J158" s="29">
        <v>2.2567703109327986E-3</v>
      </c>
    </row>
    <row r="159" spans="2:10" x14ac:dyDescent="0.35">
      <c r="B159" s="1">
        <v>153</v>
      </c>
      <c r="C159" s="24" t="s">
        <v>1207</v>
      </c>
      <c r="D159" s="25" t="s">
        <v>161</v>
      </c>
      <c r="E159" s="26">
        <v>119</v>
      </c>
      <c r="F159" s="27">
        <v>42</v>
      </c>
      <c r="G159" s="26">
        <v>29</v>
      </c>
      <c r="H159" s="28">
        <v>2.9861233093272442E-3</v>
      </c>
      <c r="I159" s="29">
        <v>2.5519504192489974E-3</v>
      </c>
      <c r="J159" s="29">
        <v>2.4239384821130058E-3</v>
      </c>
    </row>
    <row r="160" spans="2:10" x14ac:dyDescent="0.35">
      <c r="B160" s="1">
        <v>154</v>
      </c>
      <c r="C160" s="24" t="s">
        <v>1208</v>
      </c>
      <c r="D160" s="25" t="s">
        <v>162</v>
      </c>
      <c r="E160" s="26">
        <v>118</v>
      </c>
      <c r="F160" s="27">
        <v>41</v>
      </c>
      <c r="G160" s="26">
        <v>29</v>
      </c>
      <c r="H160" s="28">
        <v>2.9610298361396202E-3</v>
      </c>
      <c r="I160" s="29">
        <v>2.4911896949811642E-3</v>
      </c>
      <c r="J160" s="29">
        <v>2.4239384821130058E-3</v>
      </c>
    </row>
    <row r="161" spans="2:10" x14ac:dyDescent="0.35">
      <c r="B161" s="1">
        <v>155</v>
      </c>
      <c r="C161" s="24" t="s">
        <v>1209</v>
      </c>
      <c r="D161" s="25" t="s">
        <v>163</v>
      </c>
      <c r="E161" s="26">
        <v>117</v>
      </c>
      <c r="F161" s="27">
        <v>39</v>
      </c>
      <c r="G161" s="26">
        <v>27</v>
      </c>
      <c r="H161" s="28">
        <v>2.9359363629519963E-3</v>
      </c>
      <c r="I161" s="29">
        <v>2.3696682464454978E-3</v>
      </c>
      <c r="J161" s="29">
        <v>2.2567703109327986E-3</v>
      </c>
    </row>
    <row r="162" spans="2:10" x14ac:dyDescent="0.35">
      <c r="B162" s="1">
        <v>156</v>
      </c>
      <c r="C162" s="24" t="s">
        <v>1210</v>
      </c>
      <c r="D162" s="25" t="s">
        <v>152</v>
      </c>
      <c r="E162" s="26">
        <v>103</v>
      </c>
      <c r="F162" s="27">
        <v>69</v>
      </c>
      <c r="G162" s="26">
        <v>50</v>
      </c>
      <c r="H162" s="28">
        <v>2.5846277383252615E-3</v>
      </c>
      <c r="I162" s="29">
        <v>4.1924899744804961E-3</v>
      </c>
      <c r="J162" s="29">
        <v>4.1792042795051826E-3</v>
      </c>
    </row>
    <row r="163" spans="2:10" x14ac:dyDescent="0.35">
      <c r="B163" s="1">
        <v>157</v>
      </c>
      <c r="C163" s="24" t="s">
        <v>1211</v>
      </c>
      <c r="D163" s="25" t="s">
        <v>164</v>
      </c>
      <c r="E163" s="26">
        <v>119</v>
      </c>
      <c r="F163" s="27">
        <v>43</v>
      </c>
      <c r="G163" s="26">
        <v>30</v>
      </c>
      <c r="H163" s="28">
        <v>2.9861233093272442E-3</v>
      </c>
      <c r="I163" s="29">
        <v>2.6127111435168306E-3</v>
      </c>
      <c r="J163" s="29">
        <v>2.5075225677031092E-3</v>
      </c>
    </row>
    <row r="164" spans="2:10" x14ac:dyDescent="0.35">
      <c r="B164" s="1">
        <v>158</v>
      </c>
      <c r="C164" s="24" t="s">
        <v>1212</v>
      </c>
      <c r="D164" s="25" t="s">
        <v>165</v>
      </c>
      <c r="E164" s="26">
        <v>115</v>
      </c>
      <c r="F164" s="27">
        <v>39</v>
      </c>
      <c r="G164" s="26">
        <v>27</v>
      </c>
      <c r="H164" s="28">
        <v>2.8857494165767483E-3</v>
      </c>
      <c r="I164" s="29">
        <v>2.3696682464454978E-3</v>
      </c>
      <c r="J164" s="29">
        <v>2.2567703109327986E-3</v>
      </c>
    </row>
    <row r="165" spans="2:10" x14ac:dyDescent="0.35">
      <c r="B165" s="1">
        <v>159</v>
      </c>
      <c r="C165" s="24" t="s">
        <v>1213</v>
      </c>
      <c r="D165" s="25" t="s">
        <v>166</v>
      </c>
      <c r="E165" s="26">
        <v>116</v>
      </c>
      <c r="F165" s="27">
        <v>40</v>
      </c>
      <c r="G165" s="26">
        <v>27</v>
      </c>
      <c r="H165" s="28">
        <v>2.9108428897643723E-3</v>
      </c>
      <c r="I165" s="29">
        <v>2.430428970713331E-3</v>
      </c>
      <c r="J165" s="29">
        <v>2.2567703109327986E-3</v>
      </c>
    </row>
    <row r="166" spans="2:10" x14ac:dyDescent="0.35">
      <c r="B166" s="1">
        <v>160</v>
      </c>
      <c r="C166" s="24" t="s">
        <v>1214</v>
      </c>
      <c r="D166" s="25" t="s">
        <v>167</v>
      </c>
      <c r="E166" s="26">
        <v>117</v>
      </c>
      <c r="F166" s="27">
        <v>40</v>
      </c>
      <c r="G166" s="26">
        <v>28</v>
      </c>
      <c r="H166" s="28">
        <v>2.9359363629519963E-3</v>
      </c>
      <c r="I166" s="29">
        <v>2.430428970713331E-3</v>
      </c>
      <c r="J166" s="29">
        <v>2.340354396522902E-3</v>
      </c>
    </row>
    <row r="167" spans="2:10" x14ac:dyDescent="0.35">
      <c r="B167" s="1">
        <v>161</v>
      </c>
      <c r="C167" s="24" t="s">
        <v>1215</v>
      </c>
      <c r="D167" s="25" t="s">
        <v>168</v>
      </c>
      <c r="E167" s="26">
        <v>122</v>
      </c>
      <c r="F167" s="27">
        <v>44</v>
      </c>
      <c r="G167" s="26">
        <v>30</v>
      </c>
      <c r="H167" s="28">
        <v>3.0614037288901157E-3</v>
      </c>
      <c r="I167" s="29">
        <v>2.6734718677846642E-3</v>
      </c>
      <c r="J167" s="29">
        <v>2.5075225677031092E-3</v>
      </c>
    </row>
    <row r="168" spans="2:10" x14ac:dyDescent="0.35">
      <c r="B168" s="1">
        <v>162</v>
      </c>
      <c r="C168" s="24" t="s">
        <v>1216</v>
      </c>
      <c r="D168" s="25" t="s">
        <v>162</v>
      </c>
      <c r="E168" s="26">
        <v>116</v>
      </c>
      <c r="F168" s="27">
        <v>40</v>
      </c>
      <c r="G168" s="26">
        <v>28</v>
      </c>
      <c r="H168" s="28">
        <v>2.9108428897643723E-3</v>
      </c>
      <c r="I168" s="29">
        <v>2.430428970713331E-3</v>
      </c>
      <c r="J168" s="29">
        <v>2.340354396522902E-3</v>
      </c>
    </row>
    <row r="169" spans="2:10" x14ac:dyDescent="0.35">
      <c r="B169" s="1">
        <v>163</v>
      </c>
      <c r="C169" s="24" t="s">
        <v>1217</v>
      </c>
      <c r="D169" s="25" t="s">
        <v>169</v>
      </c>
      <c r="E169" s="26">
        <v>102</v>
      </c>
      <c r="F169" s="27">
        <v>69</v>
      </c>
      <c r="G169" s="26">
        <v>51</v>
      </c>
      <c r="H169" s="28">
        <v>2.5595342651376376E-3</v>
      </c>
      <c r="I169" s="29">
        <v>4.1924899744804961E-3</v>
      </c>
      <c r="J169" s="29">
        <v>4.2627883650952856E-3</v>
      </c>
    </row>
    <row r="170" spans="2:10" x14ac:dyDescent="0.35">
      <c r="B170" s="1">
        <v>164</v>
      </c>
      <c r="C170" s="24" t="s">
        <v>1218</v>
      </c>
      <c r="D170" s="25" t="s">
        <v>123</v>
      </c>
      <c r="E170" s="26">
        <v>100</v>
      </c>
      <c r="F170" s="27">
        <v>62</v>
      </c>
      <c r="G170" s="26">
        <v>41</v>
      </c>
      <c r="H170" s="28">
        <v>2.5093473187623901E-3</v>
      </c>
      <c r="I170" s="29">
        <v>3.7671649046056629E-3</v>
      </c>
      <c r="J170" s="29">
        <v>3.4269475091942493E-3</v>
      </c>
    </row>
    <row r="171" spans="2:10" x14ac:dyDescent="0.35">
      <c r="B171" s="1">
        <v>165</v>
      </c>
      <c r="C171" s="24" t="s">
        <v>1219</v>
      </c>
      <c r="D171" s="25" t="s">
        <v>170</v>
      </c>
      <c r="E171" s="26">
        <v>115</v>
      </c>
      <c r="F171" s="27">
        <v>39</v>
      </c>
      <c r="G171" s="26">
        <v>27</v>
      </c>
      <c r="H171" s="28">
        <v>2.8857494165767483E-3</v>
      </c>
      <c r="I171" s="29">
        <v>2.3696682464454978E-3</v>
      </c>
      <c r="J171" s="29">
        <v>2.2567703109327986E-3</v>
      </c>
    </row>
    <row r="172" spans="2:10" x14ac:dyDescent="0.35">
      <c r="B172" s="1">
        <v>166</v>
      </c>
      <c r="C172" s="24" t="s">
        <v>1220</v>
      </c>
      <c r="D172" s="25" t="s">
        <v>171</v>
      </c>
      <c r="E172" s="26">
        <v>115</v>
      </c>
      <c r="F172" s="27">
        <v>39</v>
      </c>
      <c r="G172" s="26">
        <v>27</v>
      </c>
      <c r="H172" s="28">
        <v>2.8857494165767483E-3</v>
      </c>
      <c r="I172" s="29">
        <v>2.3696682464454978E-3</v>
      </c>
      <c r="J172" s="29">
        <v>2.2567703109327986E-3</v>
      </c>
    </row>
    <row r="173" spans="2:10" x14ac:dyDescent="0.35">
      <c r="B173" s="1">
        <v>167</v>
      </c>
      <c r="C173" s="24" t="s">
        <v>1221</v>
      </c>
      <c r="D173" s="25" t="s">
        <v>152</v>
      </c>
      <c r="E173" s="26">
        <v>96</v>
      </c>
      <c r="F173" s="27">
        <v>64</v>
      </c>
      <c r="G173" s="26">
        <v>46</v>
      </c>
      <c r="H173" s="28">
        <v>2.4089734260118942E-3</v>
      </c>
      <c r="I173" s="29">
        <v>3.8886863531413293E-3</v>
      </c>
      <c r="J173" s="29">
        <v>3.8448679371447677E-3</v>
      </c>
    </row>
    <row r="174" spans="2:10" x14ac:dyDescent="0.35">
      <c r="B174" s="1">
        <v>168</v>
      </c>
      <c r="C174" s="24" t="s">
        <v>1222</v>
      </c>
      <c r="D174" s="25" t="s">
        <v>172</v>
      </c>
      <c r="E174" s="26">
        <v>124</v>
      </c>
      <c r="F174" s="27">
        <v>43</v>
      </c>
      <c r="G174" s="26">
        <v>29</v>
      </c>
      <c r="H174" s="28">
        <v>3.1115906752653636E-3</v>
      </c>
      <c r="I174" s="29">
        <v>2.6127111435168306E-3</v>
      </c>
      <c r="J174" s="29">
        <v>2.4239384821130058E-3</v>
      </c>
    </row>
    <row r="175" spans="2:10" x14ac:dyDescent="0.35">
      <c r="B175" s="1">
        <v>169</v>
      </c>
      <c r="C175" s="24" t="s">
        <v>1223</v>
      </c>
      <c r="D175" s="25" t="s">
        <v>173</v>
      </c>
      <c r="E175" s="26">
        <v>120</v>
      </c>
      <c r="F175" s="27">
        <v>43</v>
      </c>
      <c r="G175" s="26">
        <v>30</v>
      </c>
      <c r="H175" s="28">
        <v>3.0112167825148677E-3</v>
      </c>
      <c r="I175" s="29">
        <v>2.6127111435168306E-3</v>
      </c>
      <c r="J175" s="29">
        <v>2.5075225677031092E-3</v>
      </c>
    </row>
    <row r="176" spans="2:10" x14ac:dyDescent="0.35">
      <c r="B176" s="1">
        <v>170</v>
      </c>
      <c r="C176" s="24" t="s">
        <v>1224</v>
      </c>
      <c r="D176" s="25" t="s">
        <v>174</v>
      </c>
      <c r="E176" s="26">
        <v>114</v>
      </c>
      <c r="F176" s="27">
        <v>38</v>
      </c>
      <c r="G176" s="26">
        <v>26</v>
      </c>
      <c r="H176" s="28">
        <v>2.8606559433891243E-3</v>
      </c>
      <c r="I176" s="29">
        <v>2.3089075221776642E-3</v>
      </c>
      <c r="J176" s="29">
        <v>2.1731862253426947E-3</v>
      </c>
    </row>
    <row r="177" spans="2:10" x14ac:dyDescent="0.35">
      <c r="B177" s="1">
        <v>171</v>
      </c>
      <c r="C177" s="24" t="s">
        <v>1225</v>
      </c>
      <c r="D177" s="25" t="s">
        <v>175</v>
      </c>
      <c r="E177" s="26">
        <v>103</v>
      </c>
      <c r="F177" s="27">
        <v>69</v>
      </c>
      <c r="G177" s="26">
        <v>50</v>
      </c>
      <c r="H177" s="28">
        <v>2.5846277383252615E-3</v>
      </c>
      <c r="I177" s="29">
        <v>4.1924899744804961E-3</v>
      </c>
      <c r="J177" s="29">
        <v>4.1792042795051826E-3</v>
      </c>
    </row>
    <row r="178" spans="2:10" x14ac:dyDescent="0.35">
      <c r="B178" s="1">
        <v>172</v>
      </c>
      <c r="C178" s="24" t="s">
        <v>1226</v>
      </c>
      <c r="D178" s="25" t="s">
        <v>123</v>
      </c>
      <c r="E178" s="26">
        <v>94</v>
      </c>
      <c r="F178" s="27">
        <v>62</v>
      </c>
      <c r="G178" s="26">
        <v>44</v>
      </c>
      <c r="H178" s="28">
        <v>2.3587864796366467E-3</v>
      </c>
      <c r="I178" s="29">
        <v>3.7671649046056629E-3</v>
      </c>
      <c r="J178" s="29">
        <v>3.6776997659645604E-3</v>
      </c>
    </row>
    <row r="179" spans="2:10" x14ac:dyDescent="0.35">
      <c r="B179" s="1">
        <v>173</v>
      </c>
      <c r="C179" s="24" t="s">
        <v>1227</v>
      </c>
      <c r="D179" s="25" t="s">
        <v>176</v>
      </c>
      <c r="E179" s="26">
        <v>115</v>
      </c>
      <c r="F179" s="27">
        <v>39</v>
      </c>
      <c r="G179" s="26">
        <v>26</v>
      </c>
      <c r="H179" s="28">
        <v>2.8857494165767483E-3</v>
      </c>
      <c r="I179" s="29">
        <v>2.3696682464454978E-3</v>
      </c>
      <c r="J179" s="29">
        <v>2.1731862253426947E-3</v>
      </c>
    </row>
    <row r="180" spans="2:10" x14ac:dyDescent="0.35">
      <c r="B180" s="1">
        <v>174</v>
      </c>
      <c r="C180" s="24" t="s">
        <v>1228</v>
      </c>
      <c r="D180" s="25" t="s">
        <v>177</v>
      </c>
      <c r="E180" s="26">
        <v>115</v>
      </c>
      <c r="F180" s="27">
        <v>39</v>
      </c>
      <c r="G180" s="26">
        <v>27</v>
      </c>
      <c r="H180" s="28">
        <v>2.8857494165767483E-3</v>
      </c>
      <c r="I180" s="29">
        <v>2.3696682464454978E-3</v>
      </c>
      <c r="J180" s="29">
        <v>2.2567703109327986E-3</v>
      </c>
    </row>
    <row r="181" spans="2:10" x14ac:dyDescent="0.35">
      <c r="B181" s="1">
        <v>175</v>
      </c>
      <c r="C181" s="24" t="s">
        <v>1229</v>
      </c>
      <c r="D181" s="25" t="s">
        <v>178</v>
      </c>
      <c r="E181" s="26">
        <v>118</v>
      </c>
      <c r="F181" s="27">
        <v>42</v>
      </c>
      <c r="G181" s="26">
        <v>29</v>
      </c>
      <c r="H181" s="28">
        <v>2.9610298361396202E-3</v>
      </c>
      <c r="I181" s="29">
        <v>2.5519504192489974E-3</v>
      </c>
      <c r="J181" s="29">
        <v>2.4239384821130058E-3</v>
      </c>
    </row>
    <row r="182" spans="2:10" x14ac:dyDescent="0.35">
      <c r="B182" s="1">
        <v>176</v>
      </c>
      <c r="C182" s="24" t="s">
        <v>1230</v>
      </c>
      <c r="D182" s="25" t="s">
        <v>152</v>
      </c>
      <c r="E182" s="26">
        <v>92</v>
      </c>
      <c r="F182" s="27">
        <v>61</v>
      </c>
      <c r="G182" s="26">
        <v>43</v>
      </c>
      <c r="H182" s="28">
        <v>2.3085995332613987E-3</v>
      </c>
      <c r="I182" s="29">
        <v>3.7064041803378297E-3</v>
      </c>
      <c r="J182" s="29">
        <v>3.5941156803744566E-3</v>
      </c>
    </row>
    <row r="183" spans="2:10" x14ac:dyDescent="0.35">
      <c r="B183" s="1">
        <v>177</v>
      </c>
      <c r="C183" s="24" t="s">
        <v>1231</v>
      </c>
      <c r="D183" s="25" t="s">
        <v>179</v>
      </c>
      <c r="E183" s="26">
        <v>118</v>
      </c>
      <c r="F183" s="27">
        <v>41</v>
      </c>
      <c r="G183" s="26">
        <v>28</v>
      </c>
      <c r="H183" s="28">
        <v>2.9610298361396202E-3</v>
      </c>
      <c r="I183" s="29">
        <v>2.4911896949811642E-3</v>
      </c>
      <c r="J183" s="29">
        <v>2.340354396522902E-3</v>
      </c>
    </row>
    <row r="184" spans="2:10" x14ac:dyDescent="0.35">
      <c r="B184" s="1">
        <v>178</v>
      </c>
      <c r="C184" s="24" t="s">
        <v>1232</v>
      </c>
      <c r="D184" s="25" t="s">
        <v>180</v>
      </c>
      <c r="E184" s="26">
        <v>114</v>
      </c>
      <c r="F184" s="27">
        <v>38</v>
      </c>
      <c r="G184" s="26">
        <v>26</v>
      </c>
      <c r="H184" s="28">
        <v>2.8606559433891243E-3</v>
      </c>
      <c r="I184" s="29">
        <v>2.3089075221776642E-3</v>
      </c>
      <c r="J184" s="29">
        <v>2.1731862253426947E-3</v>
      </c>
    </row>
    <row r="185" spans="2:10" x14ac:dyDescent="0.35">
      <c r="B185" s="1">
        <v>179</v>
      </c>
      <c r="C185" s="24" t="s">
        <v>1233</v>
      </c>
      <c r="D185" s="25" t="s">
        <v>181</v>
      </c>
      <c r="E185" s="26">
        <v>96</v>
      </c>
      <c r="F185" s="27">
        <v>63</v>
      </c>
      <c r="G185" s="26">
        <v>45</v>
      </c>
      <c r="H185" s="28">
        <v>2.4089734260118942E-3</v>
      </c>
      <c r="I185" s="29">
        <v>3.8279256288734961E-3</v>
      </c>
      <c r="J185" s="29">
        <v>3.7612838515546638E-3</v>
      </c>
    </row>
    <row r="186" spans="2:10" x14ac:dyDescent="0.35">
      <c r="B186" s="1">
        <v>180</v>
      </c>
      <c r="C186" s="24" t="s">
        <v>1234</v>
      </c>
      <c r="D186" s="25" t="s">
        <v>182</v>
      </c>
      <c r="E186" s="26">
        <v>116</v>
      </c>
      <c r="F186" s="27">
        <v>40</v>
      </c>
      <c r="G186" s="26">
        <v>27</v>
      </c>
      <c r="H186" s="28">
        <v>2.9108428897643723E-3</v>
      </c>
      <c r="I186" s="29">
        <v>2.430428970713331E-3</v>
      </c>
      <c r="J186" s="29">
        <v>2.2567703109327986E-3</v>
      </c>
    </row>
    <row r="187" spans="2:10" x14ac:dyDescent="0.35">
      <c r="B187" s="1">
        <v>181</v>
      </c>
      <c r="C187" s="24" t="s">
        <v>1235</v>
      </c>
      <c r="D187" s="25" t="s">
        <v>183</v>
      </c>
      <c r="E187" s="26">
        <v>116</v>
      </c>
      <c r="F187" s="27">
        <v>40</v>
      </c>
      <c r="G187" s="26">
        <v>28</v>
      </c>
      <c r="H187" s="28">
        <v>2.9108428897643723E-3</v>
      </c>
      <c r="I187" s="29">
        <v>2.430428970713331E-3</v>
      </c>
      <c r="J187" s="29">
        <v>2.340354396522902E-3</v>
      </c>
    </row>
    <row r="188" spans="2:10" x14ac:dyDescent="0.35">
      <c r="B188" s="1">
        <v>182</v>
      </c>
      <c r="C188" s="24" t="s">
        <v>1236</v>
      </c>
      <c r="D188" s="25" t="s">
        <v>184</v>
      </c>
      <c r="E188" s="26">
        <v>117</v>
      </c>
      <c r="F188" s="27">
        <v>41</v>
      </c>
      <c r="G188" s="26">
        <v>28</v>
      </c>
      <c r="H188" s="28">
        <v>2.9359363629519963E-3</v>
      </c>
      <c r="I188" s="29">
        <v>2.4911896949811642E-3</v>
      </c>
      <c r="J188" s="29">
        <v>2.340354396522902E-3</v>
      </c>
    </row>
    <row r="189" spans="2:10" x14ac:dyDescent="0.35">
      <c r="B189" s="1">
        <v>183</v>
      </c>
      <c r="C189" s="24" t="s">
        <v>1237</v>
      </c>
      <c r="D189" s="25" t="s">
        <v>185</v>
      </c>
      <c r="E189" s="26">
        <v>112</v>
      </c>
      <c r="F189" s="27">
        <v>81</v>
      </c>
      <c r="G189" s="26">
        <v>62</v>
      </c>
      <c r="H189" s="28">
        <v>2.8104689970138768E-3</v>
      </c>
      <c r="I189" s="29">
        <v>4.9216186656944952E-3</v>
      </c>
      <c r="J189" s="29">
        <v>5.1822133065864261E-3</v>
      </c>
    </row>
    <row r="190" spans="2:10" x14ac:dyDescent="0.35">
      <c r="B190" s="1">
        <v>184</v>
      </c>
      <c r="C190" s="24" t="s">
        <v>1238</v>
      </c>
      <c r="D190" s="25" t="s">
        <v>186</v>
      </c>
      <c r="E190" s="26">
        <v>98</v>
      </c>
      <c r="F190" s="27">
        <v>67</v>
      </c>
      <c r="G190" s="26">
        <v>49</v>
      </c>
      <c r="H190" s="28">
        <v>2.4591603723871421E-3</v>
      </c>
      <c r="I190" s="29">
        <v>4.0709685259448297E-3</v>
      </c>
      <c r="J190" s="29">
        <v>4.0956201939150788E-3</v>
      </c>
    </row>
    <row r="191" spans="2:10" x14ac:dyDescent="0.35">
      <c r="B191" s="1">
        <v>185</v>
      </c>
      <c r="C191" s="24" t="s">
        <v>1239</v>
      </c>
      <c r="D191" s="25" t="s">
        <v>187</v>
      </c>
      <c r="E191" s="26">
        <v>172</v>
      </c>
      <c r="F191" s="27">
        <v>81</v>
      </c>
      <c r="G191" s="26">
        <v>66</v>
      </c>
      <c r="H191" s="28">
        <v>4.3160773882713107E-3</v>
      </c>
      <c r="I191" s="29">
        <v>4.9216186656944952E-3</v>
      </c>
      <c r="J191" s="29">
        <v>5.5165496489468406E-3</v>
      </c>
    </row>
    <row r="192" spans="2:10" x14ac:dyDescent="0.35">
      <c r="B192" s="1">
        <v>186</v>
      </c>
      <c r="C192" s="24" t="s">
        <v>1240</v>
      </c>
      <c r="D192" s="25" t="s">
        <v>188</v>
      </c>
      <c r="E192" s="26">
        <v>97</v>
      </c>
      <c r="F192" s="27">
        <v>65</v>
      </c>
      <c r="G192" s="26">
        <v>45</v>
      </c>
      <c r="H192" s="28">
        <v>2.4340668991995182E-3</v>
      </c>
      <c r="I192" s="29">
        <v>3.9494470774091624E-3</v>
      </c>
      <c r="J192" s="29">
        <v>3.7612838515546638E-3</v>
      </c>
    </row>
    <row r="193" spans="2:10" x14ac:dyDescent="0.35">
      <c r="B193" s="1">
        <v>187</v>
      </c>
      <c r="C193" s="24" t="s">
        <v>1241</v>
      </c>
      <c r="D193" s="25" t="s">
        <v>115</v>
      </c>
      <c r="E193" s="26">
        <v>99</v>
      </c>
      <c r="F193" s="27">
        <v>65</v>
      </c>
      <c r="G193" s="26">
        <v>46</v>
      </c>
      <c r="H193" s="28">
        <v>2.4842538455747661E-3</v>
      </c>
      <c r="I193" s="29">
        <v>3.9494470774091624E-3</v>
      </c>
      <c r="J193" s="29">
        <v>3.8448679371447677E-3</v>
      </c>
    </row>
    <row r="194" spans="2:10" x14ac:dyDescent="0.35">
      <c r="B194" s="1">
        <v>188</v>
      </c>
      <c r="C194" s="24" t="s">
        <v>1242</v>
      </c>
      <c r="D194" s="25" t="s">
        <v>189</v>
      </c>
      <c r="E194" s="26">
        <v>113</v>
      </c>
      <c r="F194" s="27">
        <v>38</v>
      </c>
      <c r="G194" s="26">
        <v>26</v>
      </c>
      <c r="H194" s="28">
        <v>2.8355624702015008E-3</v>
      </c>
      <c r="I194" s="29">
        <v>2.3089075221776642E-3</v>
      </c>
      <c r="J194" s="29">
        <v>2.1731862253426947E-3</v>
      </c>
    </row>
    <row r="195" spans="2:10" x14ac:dyDescent="0.35">
      <c r="B195" s="1">
        <v>189</v>
      </c>
      <c r="C195" s="24" t="s">
        <v>1243</v>
      </c>
      <c r="D195" s="25" t="s">
        <v>190</v>
      </c>
      <c r="E195" s="26">
        <v>119</v>
      </c>
      <c r="F195" s="27">
        <v>41</v>
      </c>
      <c r="G195" s="26">
        <v>28</v>
      </c>
      <c r="H195" s="28">
        <v>2.9861233093272442E-3</v>
      </c>
      <c r="I195" s="29">
        <v>2.4911896949811642E-3</v>
      </c>
      <c r="J195" s="29">
        <v>2.340354396522902E-3</v>
      </c>
    </row>
    <row r="196" spans="2:10" x14ac:dyDescent="0.35">
      <c r="B196" s="1">
        <v>190</v>
      </c>
      <c r="C196" s="24" t="s">
        <v>1244</v>
      </c>
      <c r="D196" s="25" t="s">
        <v>191</v>
      </c>
      <c r="E196" s="26">
        <v>93</v>
      </c>
      <c r="F196" s="27">
        <v>62</v>
      </c>
      <c r="G196" s="26">
        <v>44</v>
      </c>
      <c r="H196" s="28">
        <v>2.3336930064490227E-3</v>
      </c>
      <c r="I196" s="29">
        <v>3.7671649046056629E-3</v>
      </c>
      <c r="J196" s="29">
        <v>3.6776997659645604E-3</v>
      </c>
    </row>
    <row r="197" spans="2:10" x14ac:dyDescent="0.35">
      <c r="B197" s="1">
        <v>191</v>
      </c>
      <c r="C197" s="24" t="s">
        <v>1245</v>
      </c>
      <c r="D197" s="25" t="s">
        <v>192</v>
      </c>
      <c r="E197" s="26">
        <v>121</v>
      </c>
      <c r="F197" s="27">
        <v>44</v>
      </c>
      <c r="G197" s="26">
        <v>28</v>
      </c>
      <c r="H197" s="28">
        <v>3.0363102557024917E-3</v>
      </c>
      <c r="I197" s="29">
        <v>2.6734718677846642E-3</v>
      </c>
      <c r="J197" s="29">
        <v>2.340354396522902E-3</v>
      </c>
    </row>
    <row r="198" spans="2:10" x14ac:dyDescent="0.35">
      <c r="B198" s="1">
        <v>192</v>
      </c>
      <c r="C198" s="24" t="s">
        <v>1246</v>
      </c>
      <c r="D198" s="25" t="s">
        <v>193</v>
      </c>
      <c r="E198" s="26">
        <v>96</v>
      </c>
      <c r="F198" s="27">
        <v>65</v>
      </c>
      <c r="G198" s="26">
        <v>45</v>
      </c>
      <c r="H198" s="28">
        <v>2.4089734260118942E-3</v>
      </c>
      <c r="I198" s="29">
        <v>3.9494470774091624E-3</v>
      </c>
      <c r="J198" s="29">
        <v>3.7612838515546638E-3</v>
      </c>
    </row>
    <row r="199" spans="2:10" x14ac:dyDescent="0.35">
      <c r="B199" s="1">
        <v>193</v>
      </c>
      <c r="C199" s="24" t="s">
        <v>1247</v>
      </c>
      <c r="D199" s="25" t="s">
        <v>194</v>
      </c>
      <c r="E199" s="26">
        <v>124</v>
      </c>
      <c r="F199" s="27">
        <v>45</v>
      </c>
      <c r="G199" s="26">
        <v>31</v>
      </c>
      <c r="H199" s="28">
        <v>3.1115906752653636E-3</v>
      </c>
      <c r="I199" s="29">
        <v>2.7342325920524974E-3</v>
      </c>
      <c r="J199" s="29">
        <v>2.5911066532932131E-3</v>
      </c>
    </row>
    <row r="200" spans="2:10" x14ac:dyDescent="0.35">
      <c r="B200" s="1">
        <v>194</v>
      </c>
      <c r="C200" s="24" t="s">
        <v>1248</v>
      </c>
      <c r="D200" s="25" t="s">
        <v>195</v>
      </c>
      <c r="E200" s="26">
        <v>119</v>
      </c>
      <c r="F200" s="27">
        <v>42</v>
      </c>
      <c r="G200" s="26">
        <v>28</v>
      </c>
      <c r="H200" s="28">
        <v>2.9861233093272442E-3</v>
      </c>
      <c r="I200" s="29">
        <v>2.5519504192489974E-3</v>
      </c>
      <c r="J200" s="29">
        <v>2.340354396522902E-3</v>
      </c>
    </row>
    <row r="201" spans="2:10" x14ac:dyDescent="0.35">
      <c r="B201" s="1">
        <v>195</v>
      </c>
      <c r="C201" s="24" t="s">
        <v>1249</v>
      </c>
      <c r="D201" s="25" t="s">
        <v>196</v>
      </c>
      <c r="E201" s="26">
        <v>93</v>
      </c>
      <c r="F201" s="27">
        <v>62</v>
      </c>
      <c r="G201" s="26">
        <v>43</v>
      </c>
      <c r="H201" s="28">
        <v>2.3336930064490227E-3</v>
      </c>
      <c r="I201" s="29">
        <v>3.7671649046056629E-3</v>
      </c>
      <c r="J201" s="29">
        <v>3.5941156803744566E-3</v>
      </c>
    </row>
    <row r="202" spans="2:10" x14ac:dyDescent="0.35">
      <c r="B202" s="1">
        <v>196</v>
      </c>
      <c r="C202" s="24" t="s">
        <v>1250</v>
      </c>
      <c r="D202" s="25" t="s">
        <v>197</v>
      </c>
      <c r="E202" s="26">
        <v>115</v>
      </c>
      <c r="F202" s="27">
        <v>39</v>
      </c>
      <c r="G202" s="26">
        <v>26</v>
      </c>
      <c r="H202" s="28">
        <v>2.8857494165767483E-3</v>
      </c>
      <c r="I202" s="29">
        <v>2.3696682464454978E-3</v>
      </c>
      <c r="J202" s="29">
        <v>2.1731862253426947E-3</v>
      </c>
    </row>
    <row r="203" spans="2:10" x14ac:dyDescent="0.35">
      <c r="B203" s="1">
        <v>197</v>
      </c>
      <c r="C203" s="24" t="s">
        <v>1251</v>
      </c>
      <c r="D203" s="25" t="s">
        <v>198</v>
      </c>
      <c r="E203" s="26">
        <v>100</v>
      </c>
      <c r="F203" s="27">
        <v>67</v>
      </c>
      <c r="G203" s="26">
        <v>47</v>
      </c>
      <c r="H203" s="28">
        <v>2.5093473187623901E-3</v>
      </c>
      <c r="I203" s="29">
        <v>4.0709685259448297E-3</v>
      </c>
      <c r="J203" s="29">
        <v>3.9284520227348711E-3</v>
      </c>
    </row>
    <row r="204" spans="2:10" x14ac:dyDescent="0.35">
      <c r="B204" s="1">
        <v>198</v>
      </c>
      <c r="C204" s="24" t="s">
        <v>1252</v>
      </c>
      <c r="D204" s="25" t="s">
        <v>199</v>
      </c>
      <c r="E204" s="26">
        <v>122</v>
      </c>
      <c r="F204" s="27">
        <v>44</v>
      </c>
      <c r="G204" s="26">
        <v>31</v>
      </c>
      <c r="H204" s="28">
        <v>3.0614037288901157E-3</v>
      </c>
      <c r="I204" s="29">
        <v>2.6734718677846642E-3</v>
      </c>
      <c r="J204" s="29">
        <v>2.5911066532932131E-3</v>
      </c>
    </row>
    <row r="205" spans="2:10" x14ac:dyDescent="0.35">
      <c r="B205" s="1">
        <v>199</v>
      </c>
      <c r="C205" s="24" t="s">
        <v>1253</v>
      </c>
      <c r="D205" s="25" t="s">
        <v>200</v>
      </c>
      <c r="E205" s="26">
        <v>92</v>
      </c>
      <c r="F205" s="27">
        <v>61</v>
      </c>
      <c r="G205" s="26">
        <v>42</v>
      </c>
      <c r="H205" s="28">
        <v>2.3085995332613987E-3</v>
      </c>
      <c r="I205" s="29">
        <v>3.7064041803378297E-3</v>
      </c>
      <c r="J205" s="29">
        <v>3.5105315947843532E-3</v>
      </c>
    </row>
    <row r="206" spans="2:10" x14ac:dyDescent="0.35">
      <c r="B206" s="1">
        <v>200</v>
      </c>
      <c r="C206" s="24" t="s">
        <v>1254</v>
      </c>
      <c r="D206" s="25" t="s">
        <v>201</v>
      </c>
      <c r="E206" s="26">
        <v>119</v>
      </c>
      <c r="F206" s="27">
        <v>42</v>
      </c>
      <c r="G206" s="26">
        <v>28</v>
      </c>
      <c r="H206" s="28">
        <v>2.9861233093272442E-3</v>
      </c>
      <c r="I206" s="29">
        <v>2.5519504192489974E-3</v>
      </c>
      <c r="J206" s="29">
        <v>2.340354396522902E-3</v>
      </c>
    </row>
    <row r="207" spans="2:10" x14ac:dyDescent="0.35">
      <c r="B207" s="1">
        <v>201</v>
      </c>
      <c r="C207" s="24" t="s">
        <v>1255</v>
      </c>
      <c r="D207" s="25" t="s">
        <v>202</v>
      </c>
      <c r="E207" s="26">
        <v>91</v>
      </c>
      <c r="F207" s="27">
        <v>61</v>
      </c>
      <c r="G207" s="26">
        <v>42</v>
      </c>
      <c r="H207" s="28">
        <v>2.2835060600737748E-3</v>
      </c>
      <c r="I207" s="29">
        <v>3.7064041803378297E-3</v>
      </c>
      <c r="J207" s="29">
        <v>3.5105315947843532E-3</v>
      </c>
    </row>
    <row r="208" spans="2:10" x14ac:dyDescent="0.35">
      <c r="B208" s="1">
        <v>202</v>
      </c>
      <c r="C208" s="24" t="s">
        <v>1256</v>
      </c>
      <c r="D208" s="25" t="s">
        <v>203</v>
      </c>
      <c r="E208" s="26">
        <v>114</v>
      </c>
      <c r="F208" s="27">
        <v>40</v>
      </c>
      <c r="G208" s="26">
        <v>27</v>
      </c>
      <c r="H208" s="28">
        <v>2.8606559433891243E-3</v>
      </c>
      <c r="I208" s="29">
        <v>2.430428970713331E-3</v>
      </c>
      <c r="J208" s="29">
        <v>2.2567703109327986E-3</v>
      </c>
    </row>
    <row r="209" spans="2:10" x14ac:dyDescent="0.35">
      <c r="B209" s="1">
        <v>203</v>
      </c>
      <c r="C209" s="24" t="s">
        <v>1257</v>
      </c>
      <c r="D209" s="25" t="s">
        <v>204</v>
      </c>
      <c r="E209" s="26">
        <v>95</v>
      </c>
      <c r="F209" s="27">
        <v>64</v>
      </c>
      <c r="G209" s="26">
        <v>45</v>
      </c>
      <c r="H209" s="28">
        <v>2.3838799528242702E-3</v>
      </c>
      <c r="I209" s="29">
        <v>3.8886863531413293E-3</v>
      </c>
      <c r="J209" s="29">
        <v>3.7612838515546638E-3</v>
      </c>
    </row>
    <row r="210" spans="2:10" x14ac:dyDescent="0.35">
      <c r="B210" s="1">
        <v>204</v>
      </c>
      <c r="C210" s="24" t="s">
        <v>1258</v>
      </c>
      <c r="D210" s="25" t="s">
        <v>205</v>
      </c>
      <c r="E210" s="26">
        <v>116</v>
      </c>
      <c r="F210" s="27">
        <v>40</v>
      </c>
      <c r="G210" s="26">
        <v>27</v>
      </c>
      <c r="H210" s="28">
        <v>2.9108428897643723E-3</v>
      </c>
      <c r="I210" s="29">
        <v>2.430428970713331E-3</v>
      </c>
      <c r="J210" s="29">
        <v>2.2567703109327986E-3</v>
      </c>
    </row>
    <row r="211" spans="2:10" x14ac:dyDescent="0.35">
      <c r="B211" s="1">
        <v>205</v>
      </c>
      <c r="C211" s="24" t="s">
        <v>1259</v>
      </c>
      <c r="D211" s="25" t="s">
        <v>206</v>
      </c>
      <c r="E211" s="26">
        <v>99</v>
      </c>
      <c r="F211" s="27">
        <v>67</v>
      </c>
      <c r="G211" s="26">
        <v>45</v>
      </c>
      <c r="H211" s="28">
        <v>2.4842538455747661E-3</v>
      </c>
      <c r="I211" s="29">
        <v>4.0709685259448297E-3</v>
      </c>
      <c r="J211" s="29">
        <v>3.7612838515546638E-3</v>
      </c>
    </row>
    <row r="212" spans="2:10" x14ac:dyDescent="0.35">
      <c r="B212" s="1">
        <v>206</v>
      </c>
      <c r="C212" s="24" t="s">
        <v>1260</v>
      </c>
      <c r="D212" s="25" t="s">
        <v>207</v>
      </c>
      <c r="E212" s="26">
        <v>124</v>
      </c>
      <c r="F212" s="27">
        <v>44</v>
      </c>
      <c r="G212" s="26">
        <v>31</v>
      </c>
      <c r="H212" s="28">
        <v>3.1115906752653636E-3</v>
      </c>
      <c r="I212" s="29">
        <v>2.6734718677846642E-3</v>
      </c>
      <c r="J212" s="29">
        <v>2.5911066532932131E-3</v>
      </c>
    </row>
    <row r="213" spans="2:10" x14ac:dyDescent="0.35">
      <c r="B213" s="1">
        <v>207</v>
      </c>
      <c r="C213" s="24" t="s">
        <v>1261</v>
      </c>
      <c r="D213" s="25" t="s">
        <v>208</v>
      </c>
      <c r="E213" s="26">
        <v>119</v>
      </c>
      <c r="F213" s="27">
        <v>42</v>
      </c>
      <c r="G213" s="26">
        <v>27</v>
      </c>
      <c r="H213" s="28">
        <v>2.9861233093272442E-3</v>
      </c>
      <c r="I213" s="29">
        <v>2.5519504192489974E-3</v>
      </c>
      <c r="J213" s="29">
        <v>2.2567703109327986E-3</v>
      </c>
    </row>
    <row r="214" spans="2:10" x14ac:dyDescent="0.35">
      <c r="B214" s="1">
        <v>208</v>
      </c>
      <c r="C214" s="24" t="s">
        <v>1262</v>
      </c>
      <c r="D214" s="25" t="s">
        <v>209</v>
      </c>
      <c r="E214" s="26">
        <v>94</v>
      </c>
      <c r="F214" s="27">
        <v>63</v>
      </c>
      <c r="G214" s="26">
        <v>43</v>
      </c>
      <c r="H214" s="28">
        <v>2.3587864796366467E-3</v>
      </c>
      <c r="I214" s="29">
        <v>3.8279256288734961E-3</v>
      </c>
      <c r="J214" s="29">
        <v>3.5941156803744566E-3</v>
      </c>
    </row>
    <row r="215" spans="2:10" x14ac:dyDescent="0.35">
      <c r="B215" s="1">
        <v>209</v>
      </c>
      <c r="C215" s="24" t="s">
        <v>1263</v>
      </c>
      <c r="D215" s="25" t="s">
        <v>210</v>
      </c>
      <c r="E215" s="26">
        <v>116</v>
      </c>
      <c r="F215" s="27">
        <v>40</v>
      </c>
      <c r="G215" s="26">
        <v>27</v>
      </c>
      <c r="H215" s="28">
        <v>2.9108428897643723E-3</v>
      </c>
      <c r="I215" s="29">
        <v>2.430428970713331E-3</v>
      </c>
      <c r="J215" s="29">
        <v>2.2567703109327986E-3</v>
      </c>
    </row>
    <row r="216" spans="2:10" x14ac:dyDescent="0.35">
      <c r="B216" s="1">
        <v>210</v>
      </c>
      <c r="C216" s="24" t="s">
        <v>1264</v>
      </c>
      <c r="D216" s="25" t="s">
        <v>211</v>
      </c>
      <c r="E216" s="26">
        <v>115</v>
      </c>
      <c r="F216" s="27">
        <v>39</v>
      </c>
      <c r="G216" s="26">
        <v>26</v>
      </c>
      <c r="H216" s="28">
        <v>2.8857494165767483E-3</v>
      </c>
      <c r="I216" s="29">
        <v>2.3696682464454978E-3</v>
      </c>
      <c r="J216" s="29">
        <v>2.1731862253426947E-3</v>
      </c>
    </row>
    <row r="217" spans="2:10" x14ac:dyDescent="0.35">
      <c r="B217" s="1">
        <v>211</v>
      </c>
      <c r="C217" s="24" t="s">
        <v>1265</v>
      </c>
      <c r="D217" s="25" t="s">
        <v>212</v>
      </c>
      <c r="E217" s="26">
        <v>116</v>
      </c>
      <c r="F217" s="27">
        <v>40</v>
      </c>
      <c r="G217" s="26">
        <v>27</v>
      </c>
      <c r="H217" s="28">
        <v>2.9108428897643723E-3</v>
      </c>
      <c r="I217" s="29">
        <v>2.430428970713331E-3</v>
      </c>
      <c r="J217" s="29">
        <v>2.2567703109327986E-3</v>
      </c>
    </row>
    <row r="218" spans="2:10" x14ac:dyDescent="0.35">
      <c r="B218" s="1">
        <v>212</v>
      </c>
      <c r="C218" s="24" t="s">
        <v>1266</v>
      </c>
      <c r="D218" s="25" t="s">
        <v>213</v>
      </c>
      <c r="E218" s="26">
        <v>102</v>
      </c>
      <c r="F218" s="27">
        <v>69</v>
      </c>
      <c r="G218" s="26">
        <v>49</v>
      </c>
      <c r="H218" s="28">
        <v>2.5595342651376376E-3</v>
      </c>
      <c r="I218" s="29">
        <v>4.1924899744804961E-3</v>
      </c>
      <c r="J218" s="29">
        <v>4.0956201939150788E-3</v>
      </c>
    </row>
    <row r="219" spans="2:10" x14ac:dyDescent="0.35">
      <c r="B219" s="1">
        <v>213</v>
      </c>
      <c r="C219" s="24" t="s">
        <v>1267</v>
      </c>
      <c r="D219" s="25" t="s">
        <v>214</v>
      </c>
      <c r="E219" s="26">
        <v>168</v>
      </c>
      <c r="F219" s="27">
        <v>101</v>
      </c>
      <c r="G219" s="26">
        <v>78</v>
      </c>
      <c r="H219" s="28">
        <v>4.2157034955208148E-3</v>
      </c>
      <c r="I219" s="29">
        <v>6.1368331510511607E-3</v>
      </c>
      <c r="J219" s="29">
        <v>6.5195586760280842E-3</v>
      </c>
    </row>
    <row r="220" spans="2:10" x14ac:dyDescent="0.35">
      <c r="B220" s="1">
        <v>214</v>
      </c>
      <c r="C220" s="24" t="s">
        <v>1268</v>
      </c>
      <c r="D220" s="25" t="s">
        <v>215</v>
      </c>
      <c r="E220" s="26">
        <v>116</v>
      </c>
      <c r="F220" s="27">
        <v>40</v>
      </c>
      <c r="G220" s="26">
        <v>27</v>
      </c>
      <c r="H220" s="28">
        <v>2.9108428897643723E-3</v>
      </c>
      <c r="I220" s="29">
        <v>2.430428970713331E-3</v>
      </c>
      <c r="J220" s="29">
        <v>2.2567703109327986E-3</v>
      </c>
    </row>
    <row r="221" spans="2:10" x14ac:dyDescent="0.35">
      <c r="B221" s="1">
        <v>215</v>
      </c>
      <c r="C221" s="24" t="s">
        <v>1269</v>
      </c>
      <c r="D221" s="25" t="s">
        <v>216</v>
      </c>
      <c r="E221" s="26">
        <v>95</v>
      </c>
      <c r="F221" s="27">
        <v>63</v>
      </c>
      <c r="G221" s="26">
        <v>44</v>
      </c>
      <c r="H221" s="28">
        <v>2.3838799528242702E-3</v>
      </c>
      <c r="I221" s="29">
        <v>3.8279256288734961E-3</v>
      </c>
      <c r="J221" s="29">
        <v>3.6776997659645604E-3</v>
      </c>
    </row>
    <row r="222" spans="2:10" x14ac:dyDescent="0.35">
      <c r="B222" s="1">
        <v>216</v>
      </c>
      <c r="C222" s="24" t="s">
        <v>1270</v>
      </c>
      <c r="D222" s="25" t="s">
        <v>217</v>
      </c>
      <c r="E222" s="26">
        <v>116</v>
      </c>
      <c r="F222" s="27">
        <v>40</v>
      </c>
      <c r="G222" s="26">
        <v>27</v>
      </c>
      <c r="H222" s="28">
        <v>2.9108428897643723E-3</v>
      </c>
      <c r="I222" s="29">
        <v>2.430428970713331E-3</v>
      </c>
      <c r="J222" s="29">
        <v>2.2567703109327986E-3</v>
      </c>
    </row>
    <row r="223" spans="2:10" x14ac:dyDescent="0.35">
      <c r="B223" s="1">
        <v>217</v>
      </c>
      <c r="C223" s="24" t="s">
        <v>1271</v>
      </c>
      <c r="D223" s="25" t="s">
        <v>218</v>
      </c>
      <c r="E223" s="26">
        <v>94</v>
      </c>
      <c r="F223" s="27">
        <v>62</v>
      </c>
      <c r="G223" s="26">
        <v>42</v>
      </c>
      <c r="H223" s="28">
        <v>2.3587864796366467E-3</v>
      </c>
      <c r="I223" s="29">
        <v>3.7671649046056629E-3</v>
      </c>
      <c r="J223" s="29">
        <v>3.5105315947843532E-3</v>
      </c>
    </row>
    <row r="224" spans="2:10" x14ac:dyDescent="0.35">
      <c r="B224" s="1">
        <v>218</v>
      </c>
      <c r="C224" s="24" t="s">
        <v>1272</v>
      </c>
      <c r="D224" s="25" t="s">
        <v>219</v>
      </c>
      <c r="E224" s="26">
        <v>119</v>
      </c>
      <c r="F224" s="27">
        <v>42</v>
      </c>
      <c r="G224" s="26">
        <v>29</v>
      </c>
      <c r="H224" s="28">
        <v>2.9861233093272442E-3</v>
      </c>
      <c r="I224" s="29">
        <v>2.5519504192489974E-3</v>
      </c>
      <c r="J224" s="29">
        <v>2.4239384821130058E-3</v>
      </c>
    </row>
    <row r="225" spans="2:10" x14ac:dyDescent="0.35">
      <c r="B225" s="1">
        <v>219</v>
      </c>
      <c r="C225" s="24" t="s">
        <v>1273</v>
      </c>
      <c r="D225" s="25" t="s">
        <v>220</v>
      </c>
      <c r="E225" s="26">
        <v>120</v>
      </c>
      <c r="F225" s="27">
        <v>43</v>
      </c>
      <c r="G225" s="26">
        <v>29</v>
      </c>
      <c r="H225" s="28">
        <v>3.0112167825148677E-3</v>
      </c>
      <c r="I225" s="29">
        <v>2.6127111435168306E-3</v>
      </c>
      <c r="J225" s="29">
        <v>2.4239384821130058E-3</v>
      </c>
    </row>
    <row r="226" spans="2:10" x14ac:dyDescent="0.35">
      <c r="B226" s="1">
        <v>220</v>
      </c>
      <c r="C226" s="24" t="s">
        <v>1274</v>
      </c>
      <c r="D226" s="25" t="s">
        <v>221</v>
      </c>
      <c r="E226" s="26">
        <v>98</v>
      </c>
      <c r="F226" s="27">
        <v>66</v>
      </c>
      <c r="G226" s="26">
        <v>46</v>
      </c>
      <c r="H226" s="28">
        <v>2.4591603723871421E-3</v>
      </c>
      <c r="I226" s="29">
        <v>4.0102078016769956E-3</v>
      </c>
      <c r="J226" s="29">
        <v>3.8448679371447677E-3</v>
      </c>
    </row>
    <row r="227" spans="2:10" x14ac:dyDescent="0.35">
      <c r="B227" s="1">
        <v>221</v>
      </c>
      <c r="C227" s="24" t="s">
        <v>1275</v>
      </c>
      <c r="D227" s="25" t="s">
        <v>222</v>
      </c>
      <c r="E227" s="26">
        <v>117</v>
      </c>
      <c r="F227" s="27">
        <v>41</v>
      </c>
      <c r="G227" s="26">
        <v>28</v>
      </c>
      <c r="H227" s="28">
        <v>2.9359363629519963E-3</v>
      </c>
      <c r="I227" s="29">
        <v>2.4911896949811642E-3</v>
      </c>
      <c r="J227" s="29">
        <v>2.340354396522902E-3</v>
      </c>
    </row>
    <row r="228" spans="2:10" x14ac:dyDescent="0.35">
      <c r="B228" s="1">
        <v>222</v>
      </c>
      <c r="C228" s="24" t="s">
        <v>1276</v>
      </c>
      <c r="D228" s="25" t="s">
        <v>223</v>
      </c>
      <c r="E228" s="26">
        <v>94</v>
      </c>
      <c r="F228" s="27">
        <v>63</v>
      </c>
      <c r="G228" s="26">
        <v>44</v>
      </c>
      <c r="H228" s="28">
        <v>2.3587864796366467E-3</v>
      </c>
      <c r="I228" s="29">
        <v>3.8279256288734961E-3</v>
      </c>
      <c r="J228" s="29">
        <v>3.6776997659645604E-3</v>
      </c>
    </row>
    <row r="229" spans="2:10" x14ac:dyDescent="0.35">
      <c r="B229" s="1">
        <v>223</v>
      </c>
      <c r="C229" s="24" t="s">
        <v>1277</v>
      </c>
      <c r="D229" s="25" t="s">
        <v>224</v>
      </c>
      <c r="E229" s="26">
        <v>118</v>
      </c>
      <c r="F229" s="27">
        <v>41</v>
      </c>
      <c r="G229" s="26">
        <v>28</v>
      </c>
      <c r="H229" s="28">
        <v>2.9610298361396202E-3</v>
      </c>
      <c r="I229" s="29">
        <v>2.4911896949811642E-3</v>
      </c>
      <c r="J229" s="29">
        <v>2.340354396522902E-3</v>
      </c>
    </row>
    <row r="230" spans="2:10" x14ac:dyDescent="0.35">
      <c r="B230" s="1">
        <v>224</v>
      </c>
      <c r="C230" s="24" t="s">
        <v>1278</v>
      </c>
      <c r="D230" s="25" t="s">
        <v>225</v>
      </c>
      <c r="E230" s="26">
        <v>95</v>
      </c>
      <c r="F230" s="27">
        <v>64</v>
      </c>
      <c r="G230" s="26">
        <v>45</v>
      </c>
      <c r="H230" s="28">
        <v>2.3838799528242702E-3</v>
      </c>
      <c r="I230" s="29">
        <v>3.8886863531413293E-3</v>
      </c>
      <c r="J230" s="29">
        <v>3.7612838515546638E-3</v>
      </c>
    </row>
    <row r="231" spans="2:10" x14ac:dyDescent="0.35">
      <c r="B231" s="1">
        <v>225</v>
      </c>
      <c r="C231" s="24" t="s">
        <v>1279</v>
      </c>
      <c r="D231" s="25" t="s">
        <v>226</v>
      </c>
      <c r="E231" s="26">
        <v>116</v>
      </c>
      <c r="F231" s="27">
        <v>40</v>
      </c>
      <c r="G231" s="26">
        <v>27</v>
      </c>
      <c r="H231" s="28">
        <v>2.9108428897643723E-3</v>
      </c>
      <c r="I231" s="29">
        <v>2.430428970713331E-3</v>
      </c>
      <c r="J231" s="29">
        <v>2.2567703109327986E-3</v>
      </c>
    </row>
    <row r="232" spans="2:10" x14ac:dyDescent="0.35">
      <c r="B232" s="1">
        <v>226</v>
      </c>
      <c r="C232" s="24" t="s">
        <v>1280</v>
      </c>
      <c r="D232" s="25" t="s">
        <v>75</v>
      </c>
      <c r="E232" s="26">
        <v>134</v>
      </c>
      <c r="F232" s="27">
        <v>52</v>
      </c>
      <c r="G232" s="26">
        <v>39</v>
      </c>
      <c r="H232" s="28">
        <v>3.3625254071416024E-3</v>
      </c>
      <c r="I232" s="29">
        <v>3.1595576619273301E-3</v>
      </c>
      <c r="J232" s="29">
        <v>3.2597793380140421E-3</v>
      </c>
    </row>
    <row r="233" spans="2:10" x14ac:dyDescent="0.35">
      <c r="B233" s="1">
        <v>227</v>
      </c>
      <c r="C233" s="24" t="s">
        <v>1281</v>
      </c>
      <c r="D233" s="25" t="s">
        <v>227</v>
      </c>
      <c r="E233" s="26">
        <v>125</v>
      </c>
      <c r="F233" s="27">
        <v>47</v>
      </c>
      <c r="G233" s="26">
        <v>32</v>
      </c>
      <c r="H233" s="28">
        <v>3.1366841484529876E-3</v>
      </c>
      <c r="I233" s="29">
        <v>2.8557540405881638E-3</v>
      </c>
      <c r="J233" s="29">
        <v>2.6746907388833165E-3</v>
      </c>
    </row>
    <row r="234" spans="2:10" x14ac:dyDescent="0.35">
      <c r="B234" s="1">
        <v>228</v>
      </c>
      <c r="C234" s="24" t="s">
        <v>1282</v>
      </c>
      <c r="D234" s="25" t="s">
        <v>228</v>
      </c>
      <c r="E234" s="26">
        <v>121</v>
      </c>
      <c r="F234" s="27">
        <v>43</v>
      </c>
      <c r="G234" s="26">
        <v>30</v>
      </c>
      <c r="H234" s="28">
        <v>3.0363102557024917E-3</v>
      </c>
      <c r="I234" s="29">
        <v>2.6127111435168306E-3</v>
      </c>
      <c r="J234" s="29">
        <v>2.5075225677031092E-3</v>
      </c>
    </row>
    <row r="235" spans="2:10" x14ac:dyDescent="0.35">
      <c r="B235" s="1">
        <v>229</v>
      </c>
      <c r="C235" s="24" t="s">
        <v>1283</v>
      </c>
      <c r="D235" s="25" t="s">
        <v>229</v>
      </c>
      <c r="E235" s="26">
        <v>117</v>
      </c>
      <c r="F235" s="27">
        <v>41</v>
      </c>
      <c r="G235" s="26">
        <v>27</v>
      </c>
      <c r="H235" s="28">
        <v>2.9359363629519963E-3</v>
      </c>
      <c r="I235" s="29">
        <v>2.4911896949811642E-3</v>
      </c>
      <c r="J235" s="29">
        <v>2.2567703109327986E-3</v>
      </c>
    </row>
    <row r="236" spans="2:10" x14ac:dyDescent="0.35">
      <c r="B236" s="1">
        <v>230</v>
      </c>
      <c r="C236" s="24" t="s">
        <v>1284</v>
      </c>
      <c r="D236" s="25" t="s">
        <v>230</v>
      </c>
      <c r="E236" s="26">
        <v>115</v>
      </c>
      <c r="F236" s="27">
        <v>39</v>
      </c>
      <c r="G236" s="26">
        <v>26</v>
      </c>
      <c r="H236" s="28">
        <v>2.8857494165767483E-3</v>
      </c>
      <c r="I236" s="29">
        <v>2.3696682464454978E-3</v>
      </c>
      <c r="J236" s="29">
        <v>2.1731862253426947E-3</v>
      </c>
    </row>
    <row r="237" spans="2:10" x14ac:dyDescent="0.35">
      <c r="B237" s="1">
        <v>231</v>
      </c>
      <c r="C237" s="24" t="s">
        <v>1285</v>
      </c>
      <c r="D237" s="25" t="s">
        <v>231</v>
      </c>
      <c r="E237" s="26">
        <v>120</v>
      </c>
      <c r="F237" s="27">
        <v>44</v>
      </c>
      <c r="G237" s="26">
        <v>30</v>
      </c>
      <c r="H237" s="28">
        <v>3.0112167825148677E-3</v>
      </c>
      <c r="I237" s="29">
        <v>2.6734718677846642E-3</v>
      </c>
      <c r="J237" s="29">
        <v>2.5075225677031092E-3</v>
      </c>
    </row>
    <row r="238" spans="2:10" x14ac:dyDescent="0.35">
      <c r="B238" s="1">
        <v>232</v>
      </c>
      <c r="C238" s="24" t="s">
        <v>1286</v>
      </c>
      <c r="D238" s="25" t="s">
        <v>232</v>
      </c>
      <c r="E238" s="26">
        <v>117</v>
      </c>
      <c r="F238" s="27">
        <v>41</v>
      </c>
      <c r="G238" s="26">
        <v>28</v>
      </c>
      <c r="H238" s="28">
        <v>2.9359363629519963E-3</v>
      </c>
      <c r="I238" s="29">
        <v>2.4911896949811642E-3</v>
      </c>
      <c r="J238" s="29">
        <v>2.340354396522902E-3</v>
      </c>
    </row>
    <row r="239" spans="2:10" x14ac:dyDescent="0.35">
      <c r="B239" s="1">
        <v>233</v>
      </c>
      <c r="C239" s="24" t="s">
        <v>1287</v>
      </c>
      <c r="D239" s="25" t="s">
        <v>233</v>
      </c>
      <c r="E239" s="26">
        <v>120</v>
      </c>
      <c r="F239" s="27">
        <v>42</v>
      </c>
      <c r="G239" s="26">
        <v>28</v>
      </c>
      <c r="H239" s="28">
        <v>3.0112167825148677E-3</v>
      </c>
      <c r="I239" s="29">
        <v>2.5519504192489974E-3</v>
      </c>
      <c r="J239" s="29">
        <v>2.340354396522902E-3</v>
      </c>
    </row>
    <row r="240" spans="2:10" x14ac:dyDescent="0.35">
      <c r="B240" s="1">
        <v>234</v>
      </c>
      <c r="C240" s="24" t="s">
        <v>1288</v>
      </c>
      <c r="D240" s="25" t="s">
        <v>234</v>
      </c>
      <c r="E240" s="26">
        <v>119</v>
      </c>
      <c r="F240" s="27">
        <v>42</v>
      </c>
      <c r="G240" s="26">
        <v>28</v>
      </c>
      <c r="H240" s="28">
        <v>2.9861233093272442E-3</v>
      </c>
      <c r="I240" s="29">
        <v>2.5519504192489974E-3</v>
      </c>
      <c r="J240" s="29">
        <v>2.340354396522902E-3</v>
      </c>
    </row>
    <row r="241" spans="2:10" x14ac:dyDescent="0.35">
      <c r="B241" s="1">
        <v>235</v>
      </c>
      <c r="C241" s="24" t="s">
        <v>1289</v>
      </c>
      <c r="D241" s="25" t="s">
        <v>235</v>
      </c>
      <c r="E241" s="26">
        <v>120</v>
      </c>
      <c r="F241" s="27">
        <v>44</v>
      </c>
      <c r="G241" s="26">
        <v>30</v>
      </c>
      <c r="H241" s="28">
        <v>3.0112167825148677E-3</v>
      </c>
      <c r="I241" s="29">
        <v>2.6734718677846642E-3</v>
      </c>
      <c r="J241" s="29">
        <v>2.5075225677031092E-3</v>
      </c>
    </row>
    <row r="242" spans="2:10" x14ac:dyDescent="0.35">
      <c r="B242" s="1">
        <v>236</v>
      </c>
      <c r="C242" s="24" t="s">
        <v>1290</v>
      </c>
      <c r="D242" s="25" t="s">
        <v>236</v>
      </c>
      <c r="E242" s="26">
        <v>116</v>
      </c>
      <c r="F242" s="27">
        <v>39</v>
      </c>
      <c r="G242" s="26">
        <v>26</v>
      </c>
      <c r="H242" s="28">
        <v>2.9108428897643723E-3</v>
      </c>
      <c r="I242" s="29">
        <v>2.3696682464454978E-3</v>
      </c>
      <c r="J242" s="29">
        <v>2.1731862253426947E-3</v>
      </c>
    </row>
    <row r="243" spans="2:10" x14ac:dyDescent="0.35">
      <c r="B243" s="1">
        <v>237</v>
      </c>
      <c r="C243" s="24" t="s">
        <v>1291</v>
      </c>
      <c r="D243" s="25" t="s">
        <v>237</v>
      </c>
      <c r="E243" s="26">
        <v>116</v>
      </c>
      <c r="F243" s="27">
        <v>40</v>
      </c>
      <c r="G243" s="26">
        <v>27</v>
      </c>
      <c r="H243" s="28">
        <v>2.9108428897643723E-3</v>
      </c>
      <c r="I243" s="29">
        <v>2.430428970713331E-3</v>
      </c>
      <c r="J243" s="29">
        <v>2.2567703109327986E-3</v>
      </c>
    </row>
    <row r="244" spans="2:10" x14ac:dyDescent="0.35">
      <c r="B244" s="1">
        <v>238</v>
      </c>
      <c r="C244" s="24" t="s">
        <v>1292</v>
      </c>
      <c r="D244" s="25" t="s">
        <v>238</v>
      </c>
      <c r="E244" s="26">
        <v>118</v>
      </c>
      <c r="F244" s="27">
        <v>41</v>
      </c>
      <c r="G244" s="26">
        <v>27</v>
      </c>
      <c r="H244" s="28">
        <v>2.9610298361396202E-3</v>
      </c>
      <c r="I244" s="29">
        <v>2.4911896949811642E-3</v>
      </c>
      <c r="J244" s="29">
        <v>2.2567703109327986E-3</v>
      </c>
    </row>
    <row r="245" spans="2:10" x14ac:dyDescent="0.35">
      <c r="B245" s="1">
        <v>239</v>
      </c>
      <c r="C245" s="24" t="s">
        <v>1293</v>
      </c>
      <c r="D245" s="25" t="s">
        <v>239</v>
      </c>
      <c r="E245" s="26">
        <v>124</v>
      </c>
      <c r="F245" s="27">
        <v>43</v>
      </c>
      <c r="G245" s="26">
        <v>29</v>
      </c>
      <c r="H245" s="28">
        <v>3.1115906752653636E-3</v>
      </c>
      <c r="I245" s="29">
        <v>2.6127111435168306E-3</v>
      </c>
      <c r="J245" s="29">
        <v>2.4239384821130058E-3</v>
      </c>
    </row>
    <row r="246" spans="2:10" x14ac:dyDescent="0.35">
      <c r="B246" s="1">
        <v>240</v>
      </c>
      <c r="C246" s="24" t="s">
        <v>1294</v>
      </c>
      <c r="D246" s="25" t="s">
        <v>240</v>
      </c>
      <c r="E246" s="26">
        <v>119</v>
      </c>
      <c r="F246" s="27">
        <v>42</v>
      </c>
      <c r="G246" s="26">
        <v>29</v>
      </c>
      <c r="H246" s="28">
        <v>2.9861233093272442E-3</v>
      </c>
      <c r="I246" s="29">
        <v>2.5519504192489974E-3</v>
      </c>
      <c r="J246" s="29">
        <v>2.4239384821130058E-3</v>
      </c>
    </row>
    <row r="247" spans="2:10" x14ac:dyDescent="0.35">
      <c r="B247" s="1">
        <v>241</v>
      </c>
      <c r="C247" s="24" t="s">
        <v>1295</v>
      </c>
      <c r="D247" s="25" t="s">
        <v>241</v>
      </c>
      <c r="E247" s="26">
        <v>115</v>
      </c>
      <c r="F247" s="27">
        <v>39</v>
      </c>
      <c r="G247" s="26">
        <v>26</v>
      </c>
      <c r="H247" s="28">
        <v>2.8857494165767483E-3</v>
      </c>
      <c r="I247" s="29">
        <v>2.3696682464454978E-3</v>
      </c>
      <c r="J247" s="29">
        <v>2.1731862253426947E-3</v>
      </c>
    </row>
    <row r="248" spans="2:10" x14ac:dyDescent="0.35">
      <c r="B248" s="1">
        <v>242</v>
      </c>
      <c r="C248" s="24" t="s">
        <v>1296</v>
      </c>
      <c r="D248" s="25" t="s">
        <v>242</v>
      </c>
      <c r="E248" s="26">
        <v>118</v>
      </c>
      <c r="F248" s="27">
        <v>41</v>
      </c>
      <c r="G248" s="26">
        <v>28</v>
      </c>
      <c r="H248" s="28">
        <v>2.9610298361396202E-3</v>
      </c>
      <c r="I248" s="29">
        <v>2.4911896949811642E-3</v>
      </c>
      <c r="J248" s="29">
        <v>2.340354396522902E-3</v>
      </c>
    </row>
    <row r="249" spans="2:10" x14ac:dyDescent="0.35">
      <c r="B249" s="1">
        <v>243</v>
      </c>
      <c r="C249" s="24" t="s">
        <v>1297</v>
      </c>
      <c r="D249" s="25" t="s">
        <v>243</v>
      </c>
      <c r="E249" s="26">
        <v>119</v>
      </c>
      <c r="F249" s="27">
        <v>42</v>
      </c>
      <c r="G249" s="26">
        <v>27</v>
      </c>
      <c r="H249" s="28">
        <v>2.9861233093272442E-3</v>
      </c>
      <c r="I249" s="29">
        <v>2.5519504192489974E-3</v>
      </c>
      <c r="J249" s="29">
        <v>2.2567703109327986E-3</v>
      </c>
    </row>
    <row r="250" spans="2:10" x14ac:dyDescent="0.35">
      <c r="B250" s="1">
        <v>244</v>
      </c>
      <c r="C250" s="24" t="s">
        <v>1298</v>
      </c>
      <c r="D250" s="25" t="s">
        <v>244</v>
      </c>
      <c r="E250" s="26">
        <v>117</v>
      </c>
      <c r="F250" s="27">
        <v>40</v>
      </c>
      <c r="G250" s="26">
        <v>26</v>
      </c>
      <c r="H250" s="28">
        <v>2.9359363629519963E-3</v>
      </c>
      <c r="I250" s="29">
        <v>2.430428970713331E-3</v>
      </c>
      <c r="J250" s="29">
        <v>2.1731862253426947E-3</v>
      </c>
    </row>
    <row r="251" spans="2:10" x14ac:dyDescent="0.35">
      <c r="B251" s="1">
        <v>245</v>
      </c>
      <c r="C251" s="24" t="s">
        <v>1299</v>
      </c>
      <c r="D251" s="25" t="s">
        <v>245</v>
      </c>
      <c r="E251" s="26">
        <v>121</v>
      </c>
      <c r="F251" s="27">
        <v>44</v>
      </c>
      <c r="G251" s="26">
        <v>31</v>
      </c>
      <c r="H251" s="28">
        <v>3.0363102557024917E-3</v>
      </c>
      <c r="I251" s="29">
        <v>2.6734718677846642E-3</v>
      </c>
      <c r="J251" s="29">
        <v>2.5911066532932131E-3</v>
      </c>
    </row>
    <row r="252" spans="2:10" x14ac:dyDescent="0.35">
      <c r="B252" s="1">
        <v>246</v>
      </c>
      <c r="C252" s="24" t="s">
        <v>1300</v>
      </c>
      <c r="D252" s="25" t="s">
        <v>246</v>
      </c>
      <c r="E252" s="26">
        <v>118</v>
      </c>
      <c r="F252" s="27">
        <v>40</v>
      </c>
      <c r="G252" s="26">
        <v>26</v>
      </c>
      <c r="H252" s="28">
        <v>2.9610298361396202E-3</v>
      </c>
      <c r="I252" s="29">
        <v>2.430428970713331E-3</v>
      </c>
      <c r="J252" s="29">
        <v>2.1731862253426947E-3</v>
      </c>
    </row>
    <row r="253" spans="2:10" x14ac:dyDescent="0.35">
      <c r="B253" s="1">
        <v>247</v>
      </c>
      <c r="C253" s="24" t="s">
        <v>1301</v>
      </c>
      <c r="D253" s="25" t="s">
        <v>247</v>
      </c>
      <c r="E253" s="26">
        <v>120</v>
      </c>
      <c r="F253" s="27">
        <v>42</v>
      </c>
      <c r="G253" s="26">
        <v>28</v>
      </c>
      <c r="H253" s="28">
        <v>3.0112167825148677E-3</v>
      </c>
      <c r="I253" s="29">
        <v>2.5519504192489974E-3</v>
      </c>
      <c r="J253" s="29">
        <v>2.340354396522902E-3</v>
      </c>
    </row>
    <row r="254" spans="2:10" x14ac:dyDescent="0.35">
      <c r="B254" s="1">
        <v>248</v>
      </c>
      <c r="C254" s="24" t="s">
        <v>1302</v>
      </c>
      <c r="D254" s="25" t="s">
        <v>248</v>
      </c>
      <c r="E254" s="26">
        <v>116</v>
      </c>
      <c r="F254" s="27">
        <v>40</v>
      </c>
      <c r="G254" s="26">
        <v>27</v>
      </c>
      <c r="H254" s="28">
        <v>2.9108428897643723E-3</v>
      </c>
      <c r="I254" s="29">
        <v>2.430428970713331E-3</v>
      </c>
      <c r="J254" s="29">
        <v>2.2567703109327986E-3</v>
      </c>
    </row>
    <row r="255" spans="2:10" x14ac:dyDescent="0.35">
      <c r="B255" s="1">
        <v>249</v>
      </c>
      <c r="C255" s="24" t="s">
        <v>1303</v>
      </c>
      <c r="D255" s="25" t="s">
        <v>249</v>
      </c>
      <c r="E255" s="26">
        <v>129</v>
      </c>
      <c r="F255" s="27">
        <v>52</v>
      </c>
      <c r="G255" s="26">
        <v>39</v>
      </c>
      <c r="H255" s="28">
        <v>3.237058041203483E-3</v>
      </c>
      <c r="I255" s="29">
        <v>3.1595576619273301E-3</v>
      </c>
      <c r="J255" s="29">
        <v>3.2597793380140421E-3</v>
      </c>
    </row>
    <row r="256" spans="2:10" x14ac:dyDescent="0.35">
      <c r="B256" s="1">
        <v>250</v>
      </c>
      <c r="C256" s="24" t="s">
        <v>1304</v>
      </c>
      <c r="D256" s="25" t="s">
        <v>250</v>
      </c>
      <c r="E256" s="26">
        <v>120</v>
      </c>
      <c r="F256" s="27">
        <v>44</v>
      </c>
      <c r="G256" s="26">
        <v>29</v>
      </c>
      <c r="H256" s="28">
        <v>3.0112167825148677E-3</v>
      </c>
      <c r="I256" s="29">
        <v>2.6734718677846642E-3</v>
      </c>
      <c r="J256" s="29">
        <v>2.4239384821130058E-3</v>
      </c>
    </row>
    <row r="257" spans="2:10" x14ac:dyDescent="0.35">
      <c r="B257" s="1">
        <v>251</v>
      </c>
      <c r="C257" s="24" t="s">
        <v>1305</v>
      </c>
      <c r="D257" s="25" t="s">
        <v>251</v>
      </c>
      <c r="E257" s="26">
        <v>116</v>
      </c>
      <c r="F257" s="27">
        <v>40</v>
      </c>
      <c r="G257" s="26">
        <v>27</v>
      </c>
      <c r="H257" s="28">
        <v>2.9108428897643723E-3</v>
      </c>
      <c r="I257" s="29">
        <v>2.430428970713331E-3</v>
      </c>
      <c r="J257" s="29">
        <v>2.2567703109327986E-3</v>
      </c>
    </row>
    <row r="258" spans="2:10" x14ac:dyDescent="0.35">
      <c r="B258" s="1">
        <v>252</v>
      </c>
      <c r="C258" s="24" t="s">
        <v>1306</v>
      </c>
      <c r="D258" s="25" t="s">
        <v>252</v>
      </c>
      <c r="E258" s="26">
        <v>119</v>
      </c>
      <c r="F258" s="27">
        <v>42</v>
      </c>
      <c r="G258" s="26">
        <v>28</v>
      </c>
      <c r="H258" s="28">
        <v>2.9861233093272442E-3</v>
      </c>
      <c r="I258" s="29">
        <v>2.5519504192489974E-3</v>
      </c>
      <c r="J258" s="29">
        <v>2.340354396522902E-3</v>
      </c>
    </row>
    <row r="259" spans="2:10" x14ac:dyDescent="0.35">
      <c r="B259" s="1">
        <v>253</v>
      </c>
      <c r="C259" s="24" t="s">
        <v>1307</v>
      </c>
      <c r="D259" s="25" t="s">
        <v>253</v>
      </c>
      <c r="E259" s="26">
        <v>115</v>
      </c>
      <c r="F259" s="27">
        <v>39</v>
      </c>
      <c r="G259" s="26">
        <v>25</v>
      </c>
      <c r="H259" s="28">
        <v>2.8857494165767483E-3</v>
      </c>
      <c r="I259" s="29">
        <v>2.3696682464454978E-3</v>
      </c>
      <c r="J259" s="29">
        <v>2.0896021397525913E-3</v>
      </c>
    </row>
    <row r="260" spans="2:10" x14ac:dyDescent="0.35">
      <c r="B260" s="1">
        <v>254</v>
      </c>
      <c r="C260" s="24" t="s">
        <v>1308</v>
      </c>
      <c r="D260" s="25" t="s">
        <v>254</v>
      </c>
      <c r="E260" s="26">
        <v>118</v>
      </c>
      <c r="F260" s="27">
        <v>41</v>
      </c>
      <c r="G260" s="26">
        <v>28</v>
      </c>
      <c r="H260" s="28">
        <v>2.9610298361396202E-3</v>
      </c>
      <c r="I260" s="29">
        <v>2.4911896949811642E-3</v>
      </c>
      <c r="J260" s="29">
        <v>2.340354396522902E-3</v>
      </c>
    </row>
    <row r="261" spans="2:10" x14ac:dyDescent="0.35">
      <c r="B261" s="1">
        <v>255</v>
      </c>
      <c r="C261" s="24" t="s">
        <v>1309</v>
      </c>
      <c r="D261" s="25" t="s">
        <v>255</v>
      </c>
      <c r="E261" s="26">
        <v>118</v>
      </c>
      <c r="F261" s="27">
        <v>42</v>
      </c>
      <c r="G261" s="26">
        <v>29</v>
      </c>
      <c r="H261" s="28">
        <v>2.9610298361396202E-3</v>
      </c>
      <c r="I261" s="29">
        <v>2.5519504192489974E-3</v>
      </c>
      <c r="J261" s="29">
        <v>2.4239384821130058E-3</v>
      </c>
    </row>
    <row r="262" spans="2:10" x14ac:dyDescent="0.35">
      <c r="B262" s="1">
        <v>256</v>
      </c>
      <c r="C262" s="24" t="s">
        <v>1310</v>
      </c>
      <c r="D262" s="25" t="s">
        <v>256</v>
      </c>
      <c r="E262" s="26">
        <v>117</v>
      </c>
      <c r="F262" s="27">
        <v>41</v>
      </c>
      <c r="G262" s="26">
        <v>27</v>
      </c>
      <c r="H262" s="28">
        <v>2.9359363629519963E-3</v>
      </c>
      <c r="I262" s="29">
        <v>2.4911896949811642E-3</v>
      </c>
      <c r="J262" s="29">
        <v>2.2567703109327986E-3</v>
      </c>
    </row>
    <row r="263" spans="2:10" x14ac:dyDescent="0.35">
      <c r="B263" s="1">
        <v>257</v>
      </c>
      <c r="C263" s="24" t="s">
        <v>1311</v>
      </c>
      <c r="D263" s="25" t="s">
        <v>89</v>
      </c>
      <c r="E263" s="26">
        <v>131</v>
      </c>
      <c r="F263" s="27">
        <v>52</v>
      </c>
      <c r="G263" s="26">
        <v>39</v>
      </c>
      <c r="H263" s="28">
        <v>3.287244987578731E-3</v>
      </c>
      <c r="I263" s="29">
        <v>3.1595576619273301E-3</v>
      </c>
      <c r="J263" s="29">
        <v>3.2597793380140421E-3</v>
      </c>
    </row>
    <row r="264" spans="2:10" x14ac:dyDescent="0.35">
      <c r="B264" s="1">
        <v>258</v>
      </c>
      <c r="C264" s="24" t="s">
        <v>1312</v>
      </c>
      <c r="D264" s="25" t="s">
        <v>257</v>
      </c>
      <c r="E264" s="26">
        <v>95</v>
      </c>
      <c r="F264" s="27">
        <v>64</v>
      </c>
      <c r="G264" s="26">
        <v>45</v>
      </c>
      <c r="H264" s="28">
        <v>2.3838799528242702E-3</v>
      </c>
      <c r="I264" s="29">
        <v>3.8886863531413293E-3</v>
      </c>
      <c r="J264" s="29">
        <v>3.7612838515546638E-3</v>
      </c>
    </row>
    <row r="265" spans="2:10" x14ac:dyDescent="0.35">
      <c r="B265" s="1">
        <v>259</v>
      </c>
      <c r="C265" s="24" t="s">
        <v>1313</v>
      </c>
      <c r="D265" s="25" t="s">
        <v>258</v>
      </c>
      <c r="E265" s="26">
        <v>100</v>
      </c>
      <c r="F265" s="27">
        <v>68</v>
      </c>
      <c r="G265" s="26">
        <v>48</v>
      </c>
      <c r="H265" s="28">
        <v>2.5093473187623901E-3</v>
      </c>
      <c r="I265" s="29">
        <v>4.1317292502126629E-3</v>
      </c>
      <c r="J265" s="29">
        <v>4.0120361083249749E-3</v>
      </c>
    </row>
    <row r="266" spans="2:10" x14ac:dyDescent="0.35">
      <c r="B266" s="1">
        <v>260</v>
      </c>
      <c r="C266" s="24" t="s">
        <v>1314</v>
      </c>
      <c r="D266" s="25" t="s">
        <v>259</v>
      </c>
      <c r="E266" s="26">
        <v>116</v>
      </c>
      <c r="F266" s="27">
        <v>40</v>
      </c>
      <c r="G266" s="26">
        <v>27</v>
      </c>
      <c r="H266" s="28">
        <v>2.9108428897643723E-3</v>
      </c>
      <c r="I266" s="29">
        <v>2.430428970713331E-3</v>
      </c>
      <c r="J266" s="29">
        <v>2.2567703109327986E-3</v>
      </c>
    </row>
    <row r="267" spans="2:10" x14ac:dyDescent="0.35">
      <c r="B267" s="1">
        <v>261</v>
      </c>
      <c r="C267" s="24" t="s">
        <v>1315</v>
      </c>
      <c r="D267" s="25" t="s">
        <v>260</v>
      </c>
      <c r="E267" s="26">
        <v>98</v>
      </c>
      <c r="F267" s="27">
        <v>66</v>
      </c>
      <c r="G267" s="26">
        <v>46</v>
      </c>
      <c r="H267" s="28">
        <v>2.4591603723871421E-3</v>
      </c>
      <c r="I267" s="29">
        <v>4.0102078016769956E-3</v>
      </c>
      <c r="J267" s="29">
        <v>3.8448679371447677E-3</v>
      </c>
    </row>
    <row r="268" spans="2:10" x14ac:dyDescent="0.35">
      <c r="B268" s="1">
        <v>262</v>
      </c>
      <c r="C268" s="24" t="s">
        <v>1316</v>
      </c>
      <c r="D268" s="25" t="s">
        <v>261</v>
      </c>
      <c r="E268" s="26">
        <v>118</v>
      </c>
      <c r="F268" s="27">
        <v>41</v>
      </c>
      <c r="G268" s="26">
        <v>28</v>
      </c>
      <c r="H268" s="28">
        <v>2.9610298361396202E-3</v>
      </c>
      <c r="I268" s="29">
        <v>2.4911896949811642E-3</v>
      </c>
      <c r="J268" s="29">
        <v>2.340354396522902E-3</v>
      </c>
    </row>
    <row r="269" spans="2:10" x14ac:dyDescent="0.35">
      <c r="B269" s="1">
        <v>263</v>
      </c>
      <c r="C269" s="24" t="s">
        <v>1317</v>
      </c>
      <c r="D269" s="25" t="s">
        <v>262</v>
      </c>
      <c r="E269" s="26">
        <v>120</v>
      </c>
      <c r="F269" s="27">
        <v>42</v>
      </c>
      <c r="G269" s="26">
        <v>28</v>
      </c>
      <c r="H269" s="28">
        <v>3.0112167825148677E-3</v>
      </c>
      <c r="I269" s="29">
        <v>2.5519504192489974E-3</v>
      </c>
      <c r="J269" s="29">
        <v>2.340354396522902E-3</v>
      </c>
    </row>
    <row r="270" spans="2:10" x14ac:dyDescent="0.35">
      <c r="B270" s="1">
        <v>264</v>
      </c>
      <c r="C270" s="24" t="s">
        <v>1318</v>
      </c>
      <c r="D270" s="25" t="s">
        <v>263</v>
      </c>
      <c r="E270" s="26">
        <v>95</v>
      </c>
      <c r="F270" s="27">
        <v>63</v>
      </c>
      <c r="G270" s="26">
        <v>44</v>
      </c>
      <c r="H270" s="28">
        <v>2.3838799528242702E-3</v>
      </c>
      <c r="I270" s="29">
        <v>3.8279256288734961E-3</v>
      </c>
      <c r="J270" s="29">
        <v>3.6776997659645604E-3</v>
      </c>
    </row>
    <row r="271" spans="2:10" x14ac:dyDescent="0.35">
      <c r="B271" s="1">
        <v>265</v>
      </c>
      <c r="C271" s="24" t="s">
        <v>1319</v>
      </c>
      <c r="D271" s="25" t="s">
        <v>264</v>
      </c>
      <c r="E271" s="26">
        <v>116</v>
      </c>
      <c r="F271" s="27">
        <v>40</v>
      </c>
      <c r="G271" s="26">
        <v>27</v>
      </c>
      <c r="H271" s="28">
        <v>2.9108428897643723E-3</v>
      </c>
      <c r="I271" s="29">
        <v>2.430428970713331E-3</v>
      </c>
      <c r="J271" s="29">
        <v>2.2567703109327986E-3</v>
      </c>
    </row>
    <row r="272" spans="2:10" x14ac:dyDescent="0.35">
      <c r="B272" s="1">
        <v>266</v>
      </c>
      <c r="C272" s="24" t="s">
        <v>1320</v>
      </c>
      <c r="D272" s="25" t="s">
        <v>265</v>
      </c>
      <c r="E272" s="26">
        <v>93</v>
      </c>
      <c r="F272" s="27">
        <v>62</v>
      </c>
      <c r="G272" s="26">
        <v>43</v>
      </c>
      <c r="H272" s="28">
        <v>2.3336930064490227E-3</v>
      </c>
      <c r="I272" s="29">
        <v>3.7671649046056629E-3</v>
      </c>
      <c r="J272" s="29">
        <v>3.5941156803744566E-3</v>
      </c>
    </row>
    <row r="273" spans="2:10" x14ac:dyDescent="0.35">
      <c r="B273" s="1">
        <v>267</v>
      </c>
      <c r="C273" s="24" t="s">
        <v>1321</v>
      </c>
      <c r="D273" s="25" t="s">
        <v>266</v>
      </c>
      <c r="E273" s="26">
        <v>116</v>
      </c>
      <c r="F273" s="27">
        <v>40</v>
      </c>
      <c r="G273" s="26">
        <v>27</v>
      </c>
      <c r="H273" s="28">
        <v>2.9108428897643723E-3</v>
      </c>
      <c r="I273" s="29">
        <v>2.430428970713331E-3</v>
      </c>
      <c r="J273" s="29">
        <v>2.2567703109327986E-3</v>
      </c>
    </row>
    <row r="274" spans="2:10" x14ac:dyDescent="0.35">
      <c r="B274" s="1">
        <v>268</v>
      </c>
      <c r="C274" s="24" t="s">
        <v>1322</v>
      </c>
      <c r="D274" s="25" t="s">
        <v>98</v>
      </c>
      <c r="E274" s="26">
        <v>128</v>
      </c>
      <c r="F274" s="27">
        <v>50</v>
      </c>
      <c r="G274" s="26">
        <v>37</v>
      </c>
      <c r="H274" s="28">
        <v>3.2119645680158591E-3</v>
      </c>
      <c r="I274" s="29">
        <v>3.0380362133916637E-3</v>
      </c>
      <c r="J274" s="29">
        <v>3.0926111668338348E-3</v>
      </c>
    </row>
    <row r="275" spans="2:10" x14ac:dyDescent="0.35">
      <c r="B275" s="1">
        <v>269</v>
      </c>
      <c r="C275" s="24" t="s">
        <v>1323</v>
      </c>
      <c r="D275" s="25" t="s">
        <v>267</v>
      </c>
      <c r="E275" s="26">
        <v>114</v>
      </c>
      <c r="F275" s="27">
        <v>38</v>
      </c>
      <c r="G275" s="26">
        <v>25</v>
      </c>
      <c r="H275" s="28">
        <v>2.8606559433891243E-3</v>
      </c>
      <c r="I275" s="29">
        <v>2.3089075221776642E-3</v>
      </c>
      <c r="J275" s="29">
        <v>2.0896021397525913E-3</v>
      </c>
    </row>
    <row r="276" spans="2:10" x14ac:dyDescent="0.35">
      <c r="B276" s="1">
        <v>270</v>
      </c>
      <c r="C276" s="24" t="s">
        <v>1324</v>
      </c>
      <c r="D276" s="25" t="s">
        <v>268</v>
      </c>
      <c r="E276" s="26">
        <v>117</v>
      </c>
      <c r="F276" s="27">
        <v>40</v>
      </c>
      <c r="G276" s="26">
        <v>27</v>
      </c>
      <c r="H276" s="28">
        <v>2.9359363629519963E-3</v>
      </c>
      <c r="I276" s="29">
        <v>2.430428970713331E-3</v>
      </c>
      <c r="J276" s="29">
        <v>2.2567703109327986E-3</v>
      </c>
    </row>
    <row r="277" spans="2:10" x14ac:dyDescent="0.35">
      <c r="B277" s="1">
        <v>271</v>
      </c>
      <c r="C277" s="24" t="s">
        <v>1325</v>
      </c>
      <c r="D277" s="25" t="s">
        <v>269</v>
      </c>
      <c r="E277" s="26">
        <v>118</v>
      </c>
      <c r="F277" s="27">
        <v>41</v>
      </c>
      <c r="G277" s="26">
        <v>28</v>
      </c>
      <c r="H277" s="28">
        <v>2.9610298361396202E-3</v>
      </c>
      <c r="I277" s="29">
        <v>2.4911896949811642E-3</v>
      </c>
      <c r="J277" s="29">
        <v>2.340354396522902E-3</v>
      </c>
    </row>
    <row r="278" spans="2:10" x14ac:dyDescent="0.35">
      <c r="B278" s="1">
        <v>272</v>
      </c>
      <c r="C278" s="24" t="s">
        <v>1326</v>
      </c>
      <c r="D278" s="25" t="s">
        <v>270</v>
      </c>
      <c r="E278" s="26">
        <v>117</v>
      </c>
      <c r="F278" s="27">
        <v>40</v>
      </c>
      <c r="G278" s="26">
        <v>27</v>
      </c>
      <c r="H278" s="28">
        <v>2.9359363629519963E-3</v>
      </c>
      <c r="I278" s="29">
        <v>2.430428970713331E-3</v>
      </c>
      <c r="J278" s="29">
        <v>2.2567703109327986E-3</v>
      </c>
    </row>
    <row r="279" spans="2:10" x14ac:dyDescent="0.35">
      <c r="B279" s="1">
        <v>273</v>
      </c>
      <c r="C279" s="24" t="s">
        <v>1327</v>
      </c>
      <c r="D279" s="25" t="s">
        <v>271</v>
      </c>
      <c r="E279" s="26">
        <v>118</v>
      </c>
      <c r="F279" s="27">
        <v>41</v>
      </c>
      <c r="G279" s="26">
        <v>27</v>
      </c>
      <c r="H279" s="28">
        <v>2.9610298361396202E-3</v>
      </c>
      <c r="I279" s="29">
        <v>2.4911896949811642E-3</v>
      </c>
      <c r="J279" s="29">
        <v>2.2567703109327986E-3</v>
      </c>
    </row>
    <row r="280" spans="2:10" x14ac:dyDescent="0.35">
      <c r="B280" s="1">
        <v>274</v>
      </c>
      <c r="C280" s="24" t="s">
        <v>1328</v>
      </c>
      <c r="D280" s="25" t="s">
        <v>272</v>
      </c>
      <c r="E280" s="26">
        <v>117</v>
      </c>
      <c r="F280" s="27">
        <v>40</v>
      </c>
      <c r="G280" s="26">
        <v>27</v>
      </c>
      <c r="H280" s="28">
        <v>2.9359363629519963E-3</v>
      </c>
      <c r="I280" s="29">
        <v>2.430428970713331E-3</v>
      </c>
      <c r="J280" s="29">
        <v>2.2567703109327986E-3</v>
      </c>
    </row>
    <row r="281" spans="2:10" x14ac:dyDescent="0.35">
      <c r="B281" s="1">
        <v>275</v>
      </c>
      <c r="C281" s="24" t="s">
        <v>1329</v>
      </c>
      <c r="D281" s="25" t="s">
        <v>273</v>
      </c>
      <c r="E281" s="26">
        <v>119</v>
      </c>
      <c r="F281" s="27">
        <v>42</v>
      </c>
      <c r="G281" s="26">
        <v>28</v>
      </c>
      <c r="H281" s="28">
        <v>2.9861233093272442E-3</v>
      </c>
      <c r="I281" s="29">
        <v>2.5519504192489974E-3</v>
      </c>
      <c r="J281" s="29">
        <v>2.340354396522902E-3</v>
      </c>
    </row>
    <row r="282" spans="2:10" x14ac:dyDescent="0.35">
      <c r="B282" s="1">
        <v>276</v>
      </c>
      <c r="C282" s="24" t="s">
        <v>1330</v>
      </c>
      <c r="D282" s="25" t="s">
        <v>274</v>
      </c>
      <c r="E282" s="26">
        <v>116</v>
      </c>
      <c r="F282" s="27">
        <v>40</v>
      </c>
      <c r="G282" s="26">
        <v>26</v>
      </c>
      <c r="H282" s="28">
        <v>2.9108428897643723E-3</v>
      </c>
      <c r="I282" s="29">
        <v>2.430428970713331E-3</v>
      </c>
      <c r="J282" s="29">
        <v>2.1731862253426947E-3</v>
      </c>
    </row>
    <row r="283" spans="2:10" x14ac:dyDescent="0.35">
      <c r="B283" s="1">
        <v>277</v>
      </c>
      <c r="C283" s="24" t="s">
        <v>1331</v>
      </c>
      <c r="D283" s="25" t="s">
        <v>275</v>
      </c>
      <c r="E283" s="26">
        <v>119</v>
      </c>
      <c r="F283" s="27">
        <v>42</v>
      </c>
      <c r="G283" s="26">
        <v>28</v>
      </c>
      <c r="H283" s="28">
        <v>2.9861233093272442E-3</v>
      </c>
      <c r="I283" s="29">
        <v>2.5519504192489974E-3</v>
      </c>
      <c r="J283" s="29">
        <v>2.340354396522902E-3</v>
      </c>
    </row>
    <row r="284" spans="2:10" x14ac:dyDescent="0.35">
      <c r="B284" s="1">
        <v>278</v>
      </c>
      <c r="C284" s="24" t="s">
        <v>1332</v>
      </c>
      <c r="D284" s="25" t="s">
        <v>60</v>
      </c>
      <c r="E284" s="26">
        <v>119</v>
      </c>
      <c r="F284" s="27">
        <v>42</v>
      </c>
      <c r="G284" s="26">
        <v>28</v>
      </c>
      <c r="H284" s="28">
        <v>2.9861233093272442E-3</v>
      </c>
      <c r="I284" s="29">
        <v>2.5519504192489974E-3</v>
      </c>
      <c r="J284" s="29">
        <v>2.340354396522902E-3</v>
      </c>
    </row>
    <row r="285" spans="2:10" x14ac:dyDescent="0.35">
      <c r="B285" s="1">
        <v>279</v>
      </c>
      <c r="C285" s="24" t="s">
        <v>1333</v>
      </c>
      <c r="D285" s="25" t="s">
        <v>276</v>
      </c>
      <c r="E285" s="26">
        <v>125</v>
      </c>
      <c r="F285" s="27">
        <v>42</v>
      </c>
      <c r="G285" s="26">
        <v>28</v>
      </c>
      <c r="H285" s="28">
        <v>3.1366841484529876E-3</v>
      </c>
      <c r="I285" s="29">
        <v>2.5519504192489974E-3</v>
      </c>
      <c r="J285" s="29">
        <v>2.340354396522902E-3</v>
      </c>
    </row>
    <row r="286" spans="2:10" x14ac:dyDescent="0.35">
      <c r="B286" s="1">
        <v>280</v>
      </c>
      <c r="C286" s="24" t="s">
        <v>1334</v>
      </c>
      <c r="D286" s="25" t="s">
        <v>277</v>
      </c>
      <c r="E286" s="26">
        <v>124</v>
      </c>
      <c r="F286" s="27">
        <v>44</v>
      </c>
      <c r="G286" s="26">
        <v>31</v>
      </c>
      <c r="H286" s="28">
        <v>3.1115906752653636E-3</v>
      </c>
      <c r="I286" s="29">
        <v>2.6734718677846642E-3</v>
      </c>
      <c r="J286" s="29">
        <v>2.5911066532932131E-3</v>
      </c>
    </row>
    <row r="287" spans="2:10" x14ac:dyDescent="0.35">
      <c r="B287" s="1">
        <v>281</v>
      </c>
      <c r="C287" s="24" t="s">
        <v>1335</v>
      </c>
      <c r="D287" s="25" t="s">
        <v>278</v>
      </c>
      <c r="E287" s="26">
        <v>117</v>
      </c>
      <c r="F287" s="27">
        <v>40</v>
      </c>
      <c r="G287" s="26">
        <v>26</v>
      </c>
      <c r="H287" s="28">
        <v>2.9359363629519963E-3</v>
      </c>
      <c r="I287" s="29">
        <v>2.430428970713331E-3</v>
      </c>
      <c r="J287" s="29">
        <v>2.1731862253426947E-3</v>
      </c>
    </row>
    <row r="288" spans="2:10" x14ac:dyDescent="0.35">
      <c r="B288" s="1">
        <v>282</v>
      </c>
      <c r="C288" s="24" t="s">
        <v>1336</v>
      </c>
      <c r="D288" s="25" t="s">
        <v>279</v>
      </c>
      <c r="E288" s="26">
        <v>132</v>
      </c>
      <c r="F288" s="27">
        <v>56</v>
      </c>
      <c r="G288" s="26">
        <v>43</v>
      </c>
      <c r="H288" s="28">
        <v>3.3123384607663545E-3</v>
      </c>
      <c r="I288" s="29">
        <v>3.4026005589986633E-3</v>
      </c>
      <c r="J288" s="29">
        <v>3.5941156803744566E-3</v>
      </c>
    </row>
    <row r="289" spans="2:10" x14ac:dyDescent="0.35">
      <c r="B289" s="1">
        <v>283</v>
      </c>
      <c r="C289" s="24" t="s">
        <v>1337</v>
      </c>
      <c r="D289" s="25" t="s">
        <v>280</v>
      </c>
      <c r="E289" s="26">
        <v>135</v>
      </c>
      <c r="F289" s="27">
        <v>52</v>
      </c>
      <c r="G289" s="26">
        <v>39</v>
      </c>
      <c r="H289" s="28">
        <v>3.3876188803292264E-3</v>
      </c>
      <c r="I289" s="29">
        <v>3.1595576619273301E-3</v>
      </c>
      <c r="J289" s="29">
        <v>3.2597793380140421E-3</v>
      </c>
    </row>
    <row r="290" spans="2:10" x14ac:dyDescent="0.35">
      <c r="B290" s="1">
        <v>284</v>
      </c>
      <c r="C290" s="24" t="s">
        <v>1338</v>
      </c>
      <c r="D290" s="25" t="s">
        <v>281</v>
      </c>
      <c r="E290" s="26">
        <v>121</v>
      </c>
      <c r="F290" s="27">
        <v>44</v>
      </c>
      <c r="G290" s="26">
        <v>30</v>
      </c>
      <c r="H290" s="28">
        <v>3.0363102557024917E-3</v>
      </c>
      <c r="I290" s="29">
        <v>2.6734718677846642E-3</v>
      </c>
      <c r="J290" s="29">
        <v>2.5075225677031092E-3</v>
      </c>
    </row>
    <row r="291" spans="2:10" x14ac:dyDescent="0.35">
      <c r="B291" s="1">
        <v>285</v>
      </c>
      <c r="C291" s="24" t="s">
        <v>1339</v>
      </c>
      <c r="D291" s="25" t="s">
        <v>282</v>
      </c>
      <c r="E291" s="26">
        <v>119</v>
      </c>
      <c r="F291" s="27">
        <v>43</v>
      </c>
      <c r="G291" s="26">
        <v>30</v>
      </c>
      <c r="H291" s="28">
        <v>2.9861233093272442E-3</v>
      </c>
      <c r="I291" s="29">
        <v>2.6127111435168306E-3</v>
      </c>
      <c r="J291" s="29">
        <v>2.5075225677031092E-3</v>
      </c>
    </row>
    <row r="292" spans="2:10" x14ac:dyDescent="0.35">
      <c r="B292" s="1">
        <v>286</v>
      </c>
      <c r="C292" s="24" t="s">
        <v>1340</v>
      </c>
      <c r="D292" s="25" t="s">
        <v>283</v>
      </c>
      <c r="E292" s="26">
        <v>120</v>
      </c>
      <c r="F292" s="27">
        <v>43</v>
      </c>
      <c r="G292" s="26">
        <v>28</v>
      </c>
      <c r="H292" s="28">
        <v>3.0112167825148677E-3</v>
      </c>
      <c r="I292" s="29">
        <v>2.6127111435168306E-3</v>
      </c>
      <c r="J292" s="29">
        <v>2.340354396522902E-3</v>
      </c>
    </row>
    <row r="293" spans="2:10" x14ac:dyDescent="0.35">
      <c r="B293" s="1">
        <v>287</v>
      </c>
      <c r="C293" s="24" t="s">
        <v>1341</v>
      </c>
      <c r="D293" s="25" t="s">
        <v>284</v>
      </c>
      <c r="E293" s="26">
        <v>114</v>
      </c>
      <c r="F293" s="27">
        <v>38</v>
      </c>
      <c r="G293" s="26">
        <v>25</v>
      </c>
      <c r="H293" s="28">
        <v>2.8606559433891243E-3</v>
      </c>
      <c r="I293" s="29">
        <v>2.3089075221776642E-3</v>
      </c>
      <c r="J293" s="29">
        <v>2.0896021397525913E-3</v>
      </c>
    </row>
    <row r="294" spans="2:10" x14ac:dyDescent="0.35">
      <c r="B294" s="1">
        <v>288</v>
      </c>
      <c r="C294" s="24" t="s">
        <v>1342</v>
      </c>
      <c r="D294" s="25" t="s">
        <v>285</v>
      </c>
      <c r="E294" s="26">
        <v>115</v>
      </c>
      <c r="F294" s="27">
        <v>39</v>
      </c>
      <c r="G294" s="26">
        <v>26</v>
      </c>
      <c r="H294" s="28">
        <v>2.8857494165767483E-3</v>
      </c>
      <c r="I294" s="29">
        <v>2.3696682464454978E-3</v>
      </c>
      <c r="J294" s="29">
        <v>2.1731862253426947E-3</v>
      </c>
    </row>
    <row r="295" spans="2:10" x14ac:dyDescent="0.35">
      <c r="B295" s="1">
        <v>289</v>
      </c>
      <c r="C295" s="24" t="s">
        <v>1343</v>
      </c>
      <c r="D295" s="25" t="s">
        <v>286</v>
      </c>
      <c r="E295" s="26">
        <v>117</v>
      </c>
      <c r="F295" s="27">
        <v>41</v>
      </c>
      <c r="G295" s="26">
        <v>28</v>
      </c>
      <c r="H295" s="28">
        <v>2.9359363629519963E-3</v>
      </c>
      <c r="I295" s="29">
        <v>2.4911896949811642E-3</v>
      </c>
      <c r="J295" s="29">
        <v>2.340354396522902E-3</v>
      </c>
    </row>
    <row r="296" spans="2:10" x14ac:dyDescent="0.35">
      <c r="B296" s="1">
        <v>290</v>
      </c>
      <c r="C296" s="24" t="s">
        <v>1344</v>
      </c>
      <c r="D296" s="25" t="s">
        <v>287</v>
      </c>
      <c r="E296" s="26">
        <v>116</v>
      </c>
      <c r="F296" s="27">
        <v>39</v>
      </c>
      <c r="G296" s="26">
        <v>25</v>
      </c>
      <c r="H296" s="28">
        <v>2.9108428897643723E-3</v>
      </c>
      <c r="I296" s="29">
        <v>2.3696682464454978E-3</v>
      </c>
      <c r="J296" s="29">
        <v>2.0896021397525913E-3</v>
      </c>
    </row>
    <row r="297" spans="2:10" x14ac:dyDescent="0.35">
      <c r="B297" s="1">
        <v>291</v>
      </c>
      <c r="C297" s="24" t="s">
        <v>1345</v>
      </c>
      <c r="D297" s="25" t="s">
        <v>288</v>
      </c>
      <c r="E297" s="26">
        <v>118</v>
      </c>
      <c r="F297" s="27">
        <v>42</v>
      </c>
      <c r="G297" s="26">
        <v>28</v>
      </c>
      <c r="H297" s="28">
        <v>2.9610298361396202E-3</v>
      </c>
      <c r="I297" s="29">
        <v>2.5519504192489974E-3</v>
      </c>
      <c r="J297" s="29">
        <v>2.340354396522902E-3</v>
      </c>
    </row>
    <row r="298" spans="2:10" x14ac:dyDescent="0.35">
      <c r="B298" s="1">
        <v>292</v>
      </c>
      <c r="C298" s="24" t="s">
        <v>1346</v>
      </c>
      <c r="D298" s="25" t="s">
        <v>289</v>
      </c>
      <c r="E298" s="26">
        <v>115</v>
      </c>
      <c r="F298" s="27">
        <v>39</v>
      </c>
      <c r="G298" s="26">
        <v>26</v>
      </c>
      <c r="H298" s="28">
        <v>2.8857494165767483E-3</v>
      </c>
      <c r="I298" s="29">
        <v>2.3696682464454978E-3</v>
      </c>
      <c r="J298" s="29">
        <v>2.1731862253426947E-3</v>
      </c>
    </row>
    <row r="299" spans="2:10" x14ac:dyDescent="0.35">
      <c r="B299" s="1">
        <v>293</v>
      </c>
      <c r="C299" s="24" t="s">
        <v>1347</v>
      </c>
      <c r="D299" s="25" t="s">
        <v>290</v>
      </c>
      <c r="E299" s="26">
        <v>119</v>
      </c>
      <c r="F299" s="27">
        <v>42</v>
      </c>
      <c r="G299" s="26">
        <v>27</v>
      </c>
      <c r="H299" s="28">
        <v>2.9861233093272442E-3</v>
      </c>
      <c r="I299" s="29">
        <v>2.5519504192489974E-3</v>
      </c>
      <c r="J299" s="29">
        <v>2.2567703109327986E-3</v>
      </c>
    </row>
    <row r="300" spans="2:10" x14ac:dyDescent="0.35">
      <c r="B300" s="1">
        <v>294</v>
      </c>
      <c r="C300" s="24" t="s">
        <v>1348</v>
      </c>
      <c r="D300" s="25" t="s">
        <v>291</v>
      </c>
      <c r="E300" s="26">
        <v>119</v>
      </c>
      <c r="F300" s="27">
        <v>42</v>
      </c>
      <c r="G300" s="26">
        <v>28</v>
      </c>
      <c r="H300" s="28">
        <v>2.9861233093272442E-3</v>
      </c>
      <c r="I300" s="29">
        <v>2.5519504192489974E-3</v>
      </c>
      <c r="J300" s="29">
        <v>2.340354396522902E-3</v>
      </c>
    </row>
    <row r="301" spans="2:10" x14ac:dyDescent="0.35">
      <c r="B301" s="1">
        <v>295</v>
      </c>
      <c r="C301" s="24" t="s">
        <v>1349</v>
      </c>
      <c r="D301" s="25" t="s">
        <v>292</v>
      </c>
      <c r="E301" s="26">
        <v>123</v>
      </c>
      <c r="F301" s="27">
        <v>45</v>
      </c>
      <c r="G301" s="26">
        <v>29</v>
      </c>
      <c r="H301" s="28">
        <v>3.0864972020777396E-3</v>
      </c>
      <c r="I301" s="29">
        <v>2.7342325920524974E-3</v>
      </c>
      <c r="J301" s="29">
        <v>2.4239384821130058E-3</v>
      </c>
    </row>
    <row r="302" spans="2:10" x14ac:dyDescent="0.35">
      <c r="B302" s="1">
        <v>296</v>
      </c>
      <c r="C302" s="24" t="s">
        <v>1350</v>
      </c>
      <c r="D302" s="25" t="s">
        <v>293</v>
      </c>
      <c r="E302" s="26">
        <v>121</v>
      </c>
      <c r="F302" s="27">
        <v>44</v>
      </c>
      <c r="G302" s="26">
        <v>30</v>
      </c>
      <c r="H302" s="28">
        <v>3.0363102557024917E-3</v>
      </c>
      <c r="I302" s="29">
        <v>2.6734718677846642E-3</v>
      </c>
      <c r="J302" s="29">
        <v>2.5075225677031092E-3</v>
      </c>
    </row>
    <row r="303" spans="2:10" x14ac:dyDescent="0.35">
      <c r="B303" s="1">
        <v>297</v>
      </c>
      <c r="C303" s="24" t="s">
        <v>1351</v>
      </c>
      <c r="D303" s="25" t="s">
        <v>294</v>
      </c>
      <c r="E303" s="26">
        <v>119</v>
      </c>
      <c r="F303" s="27">
        <v>42</v>
      </c>
      <c r="G303" s="26">
        <v>27</v>
      </c>
      <c r="H303" s="28">
        <v>2.9861233093272442E-3</v>
      </c>
      <c r="I303" s="29">
        <v>2.5519504192489974E-3</v>
      </c>
      <c r="J303" s="29">
        <v>2.2567703109327986E-3</v>
      </c>
    </row>
    <row r="304" spans="2:10" x14ac:dyDescent="0.35">
      <c r="B304" s="1">
        <v>298</v>
      </c>
      <c r="C304" s="24" t="s">
        <v>1352</v>
      </c>
      <c r="D304" s="25" t="s">
        <v>295</v>
      </c>
      <c r="E304" s="26">
        <v>117</v>
      </c>
      <c r="F304" s="27">
        <v>41</v>
      </c>
      <c r="G304" s="26">
        <v>28</v>
      </c>
      <c r="H304" s="28">
        <v>2.9359363629519963E-3</v>
      </c>
      <c r="I304" s="29">
        <v>2.4911896949811642E-3</v>
      </c>
      <c r="J304" s="29">
        <v>2.340354396522902E-3</v>
      </c>
    </row>
    <row r="305" spans="2:10" x14ac:dyDescent="0.35">
      <c r="B305" s="1">
        <v>299</v>
      </c>
      <c r="C305" s="24" t="s">
        <v>1353</v>
      </c>
      <c r="D305" s="25" t="s">
        <v>296</v>
      </c>
      <c r="E305" s="26">
        <v>116</v>
      </c>
      <c r="F305" s="27">
        <v>40</v>
      </c>
      <c r="G305" s="26">
        <v>27</v>
      </c>
      <c r="H305" s="28">
        <v>2.9108428897643723E-3</v>
      </c>
      <c r="I305" s="29">
        <v>2.430428970713331E-3</v>
      </c>
      <c r="J305" s="29">
        <v>2.2567703109327986E-3</v>
      </c>
    </row>
    <row r="306" spans="2:10" x14ac:dyDescent="0.35">
      <c r="B306" s="1">
        <v>300</v>
      </c>
      <c r="C306" s="24" t="s">
        <v>1354</v>
      </c>
      <c r="D306" s="25" t="s">
        <v>294</v>
      </c>
      <c r="E306" s="26">
        <v>121</v>
      </c>
      <c r="F306" s="27">
        <v>44</v>
      </c>
      <c r="G306" s="26">
        <v>30</v>
      </c>
      <c r="H306" s="28">
        <v>3.0363102557024917E-3</v>
      </c>
      <c r="I306" s="29">
        <v>2.6734718677846642E-3</v>
      </c>
      <c r="J306" s="29">
        <v>2.5075225677031092E-3</v>
      </c>
    </row>
    <row r="307" spans="2:10" x14ac:dyDescent="0.35">
      <c r="B307" s="1">
        <v>301</v>
      </c>
      <c r="C307" s="24" t="s">
        <v>1355</v>
      </c>
      <c r="D307" s="25" t="s">
        <v>297</v>
      </c>
      <c r="E307" s="26">
        <v>125</v>
      </c>
      <c r="F307" s="27">
        <v>42</v>
      </c>
      <c r="G307" s="26">
        <v>28</v>
      </c>
      <c r="H307" s="28">
        <v>3.1366841484529876E-3</v>
      </c>
      <c r="I307" s="29">
        <v>2.5519504192489974E-3</v>
      </c>
      <c r="J307" s="29">
        <v>2.340354396522902E-3</v>
      </c>
    </row>
    <row r="308" spans="2:10" x14ac:dyDescent="0.35">
      <c r="B308" s="1">
        <v>302</v>
      </c>
      <c r="C308" s="24" t="s">
        <v>1356</v>
      </c>
      <c r="D308" s="25" t="s">
        <v>298</v>
      </c>
      <c r="E308" s="26">
        <v>121</v>
      </c>
      <c r="F308" s="27">
        <v>43</v>
      </c>
      <c r="G308" s="26">
        <v>29</v>
      </c>
      <c r="H308" s="28">
        <v>3.0363102557024917E-3</v>
      </c>
      <c r="I308" s="29">
        <v>2.6127111435168306E-3</v>
      </c>
      <c r="J308" s="29">
        <v>2.4239384821130058E-3</v>
      </c>
    </row>
    <row r="309" spans="2:10" x14ac:dyDescent="0.35">
      <c r="B309" s="1">
        <v>303</v>
      </c>
      <c r="C309" s="24" t="s">
        <v>1357</v>
      </c>
      <c r="D309" s="25" t="s">
        <v>112</v>
      </c>
      <c r="E309" s="26">
        <v>128</v>
      </c>
      <c r="F309" s="27">
        <v>52</v>
      </c>
      <c r="G309" s="26">
        <v>39</v>
      </c>
      <c r="H309" s="28">
        <v>3.2119645680158591E-3</v>
      </c>
      <c r="I309" s="29">
        <v>3.1595576619273301E-3</v>
      </c>
      <c r="J309" s="29">
        <v>3.2597793380140421E-3</v>
      </c>
    </row>
    <row r="310" spans="2:10" x14ac:dyDescent="0.35">
      <c r="B310" s="1">
        <v>304</v>
      </c>
      <c r="C310" s="24" t="s">
        <v>1358</v>
      </c>
      <c r="D310" s="25" t="s">
        <v>299</v>
      </c>
      <c r="E310" s="26">
        <v>95</v>
      </c>
      <c r="F310" s="27">
        <v>64</v>
      </c>
      <c r="G310" s="26">
        <v>45</v>
      </c>
      <c r="H310" s="28">
        <v>2.3838799528242702E-3</v>
      </c>
      <c r="I310" s="29">
        <v>3.8886863531413293E-3</v>
      </c>
      <c r="J310" s="29">
        <v>3.7612838515546638E-3</v>
      </c>
    </row>
    <row r="311" spans="2:10" x14ac:dyDescent="0.35">
      <c r="B311" s="1">
        <v>305</v>
      </c>
      <c r="C311" s="24" t="s">
        <v>1359</v>
      </c>
      <c r="D311" s="25" t="s">
        <v>300</v>
      </c>
      <c r="E311" s="26">
        <v>97</v>
      </c>
      <c r="F311" s="27">
        <v>66</v>
      </c>
      <c r="G311" s="26">
        <v>47</v>
      </c>
      <c r="H311" s="28">
        <v>2.4340668991995182E-3</v>
      </c>
      <c r="I311" s="29">
        <v>4.0102078016769956E-3</v>
      </c>
      <c r="J311" s="29">
        <v>3.9284520227348711E-3</v>
      </c>
    </row>
    <row r="312" spans="2:10" x14ac:dyDescent="0.35">
      <c r="B312" s="1">
        <v>306</v>
      </c>
      <c r="C312" s="24" t="s">
        <v>1360</v>
      </c>
      <c r="D312" s="25" t="s">
        <v>301</v>
      </c>
      <c r="E312" s="26">
        <v>99</v>
      </c>
      <c r="F312" s="27">
        <v>67</v>
      </c>
      <c r="G312" s="26">
        <v>47</v>
      </c>
      <c r="H312" s="28">
        <v>2.4842538455747661E-3</v>
      </c>
      <c r="I312" s="29">
        <v>4.0709685259448297E-3</v>
      </c>
      <c r="J312" s="29">
        <v>3.9284520227348711E-3</v>
      </c>
    </row>
    <row r="313" spans="2:10" x14ac:dyDescent="0.35">
      <c r="B313" s="24"/>
      <c r="C313" s="24"/>
      <c r="D313" s="25"/>
      <c r="E313" s="30">
        <f>SUBTOTAL(109,Table15[Page Views])</f>
        <v>39851</v>
      </c>
      <c r="F313" s="31">
        <f>SUBTOTAL(109,Table15[Sessions])</f>
        <v>16458</v>
      </c>
      <c r="G313" s="31">
        <f>SUBTOTAL(109,Table15[Users])</f>
        <v>11964</v>
      </c>
      <c r="H313" s="32">
        <f>SUBTOTAL(109,Table15[Page Views
% of Total])</f>
        <v>0.99999999999999922</v>
      </c>
      <c r="I313" s="32">
        <f>SUBTOTAL(109,Table15[Sessions
% of Total])</f>
        <v>1.0000000000000024</v>
      </c>
      <c r="J313" s="32">
        <f>SUBTOTAL(109,Table15[Users
% of Total])</f>
        <v>0.99999999999999989</v>
      </c>
    </row>
  </sheetData>
  <mergeCells count="2">
    <mergeCell ref="B2:J4"/>
    <mergeCell ref="M5:Q5"/>
  </mergeCells>
  <conditionalFormatting sqref="E7:E31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52"/>
  <sheetViews>
    <sheetView topLeftCell="A28" workbookViewId="0">
      <selection activeCell="B2" sqref="B2:J4"/>
    </sheetView>
  </sheetViews>
  <sheetFormatPr defaultColWidth="8.84375" defaultRowHeight="14.5" x14ac:dyDescent="0.35"/>
  <cols>
    <col min="1" max="2" width="3.84375" style="1" customWidth="1"/>
    <col min="3" max="3" width="12.23046875" style="1" customWidth="1"/>
    <col min="4" max="4" width="47.765625" style="2" customWidth="1"/>
    <col min="5" max="5" width="11.07421875" style="1" customWidth="1"/>
    <col min="6" max="6" width="8.84375" style="1"/>
    <col min="7" max="7" width="8.4609375" style="1" customWidth="1"/>
    <col min="8" max="8" width="10.69140625" style="1" customWidth="1"/>
    <col min="9" max="9" width="11.765625" style="1" customWidth="1"/>
    <col min="10" max="10" width="8.84375" style="1"/>
    <col min="11" max="11" width="4.23046875" style="1" customWidth="1"/>
    <col min="12" max="12" width="4" style="1" customWidth="1"/>
    <col min="13" max="13" width="12.3046875" style="1" customWidth="1"/>
    <col min="14" max="14" width="27.53515625" style="1" customWidth="1"/>
    <col min="15" max="15" width="11.07421875" style="1" customWidth="1"/>
    <col min="16" max="16384" width="8.84375" style="1"/>
  </cols>
  <sheetData>
    <row r="2" spans="2:21" ht="15.75" customHeight="1" x14ac:dyDescent="0.35">
      <c r="B2" s="40" t="s">
        <v>302</v>
      </c>
      <c r="C2" s="40"/>
      <c r="D2" s="40"/>
      <c r="E2" s="40"/>
      <c r="F2" s="40"/>
      <c r="G2" s="40"/>
      <c r="H2" s="40"/>
      <c r="I2" s="40"/>
      <c r="J2" s="40"/>
    </row>
    <row r="3" spans="2:21" ht="15" customHeight="1" x14ac:dyDescent="0.35">
      <c r="B3" s="40"/>
      <c r="C3" s="40"/>
      <c r="D3" s="40"/>
      <c r="E3" s="40"/>
      <c r="F3" s="40"/>
      <c r="G3" s="40"/>
      <c r="H3" s="40"/>
      <c r="I3" s="40"/>
      <c r="J3" s="40"/>
    </row>
    <row r="4" spans="2:21" ht="15" customHeight="1" x14ac:dyDescent="0.35">
      <c r="B4" s="40"/>
      <c r="C4" s="40"/>
      <c r="D4" s="40"/>
      <c r="E4" s="40"/>
      <c r="F4" s="40"/>
      <c r="G4" s="40"/>
      <c r="H4" s="40"/>
      <c r="I4" s="40"/>
      <c r="J4" s="40"/>
    </row>
    <row r="5" spans="2:21" x14ac:dyDescent="0.35">
      <c r="L5" s="3"/>
      <c r="M5" s="41" t="s">
        <v>1</v>
      </c>
      <c r="N5" s="41"/>
      <c r="O5" s="41"/>
      <c r="P5" s="41"/>
      <c r="Q5" s="42"/>
    </row>
    <row r="6" spans="2:21" s="4" customFormat="1" ht="28.5" customHeight="1" x14ac:dyDescent="0.35">
      <c r="B6" s="4" t="s">
        <v>2</v>
      </c>
      <c r="C6" s="4" t="s">
        <v>3</v>
      </c>
      <c r="D6" s="5" t="s">
        <v>4</v>
      </c>
      <c r="E6" s="6" t="s">
        <v>5</v>
      </c>
      <c r="F6" s="4" t="s">
        <v>6</v>
      </c>
      <c r="G6" s="4" t="s">
        <v>7</v>
      </c>
      <c r="H6" s="7" t="s">
        <v>8</v>
      </c>
      <c r="I6" s="7" t="s">
        <v>9</v>
      </c>
      <c r="J6" s="7" t="s">
        <v>10</v>
      </c>
      <c r="L6" s="8" t="s">
        <v>2</v>
      </c>
      <c r="M6" s="9" t="s">
        <v>3</v>
      </c>
      <c r="N6" s="9" t="s">
        <v>4</v>
      </c>
      <c r="O6" s="9" t="s">
        <v>5</v>
      </c>
      <c r="P6" s="9" t="s">
        <v>6</v>
      </c>
      <c r="Q6" s="10" t="s">
        <v>7</v>
      </c>
      <c r="R6" s="1"/>
      <c r="S6" s="1"/>
      <c r="T6" s="1"/>
      <c r="U6" s="1"/>
    </row>
    <row r="7" spans="2:21" ht="15" thickBot="1" x14ac:dyDescent="0.4">
      <c r="B7" s="1">
        <v>1</v>
      </c>
      <c r="C7" s="1" t="s">
        <v>303</v>
      </c>
      <c r="D7" s="17" t="s">
        <v>11</v>
      </c>
      <c r="E7" s="12">
        <v>11782</v>
      </c>
      <c r="F7" s="12">
        <v>5616</v>
      </c>
      <c r="G7" s="12">
        <v>4080</v>
      </c>
      <c r="H7" s="13">
        <v>1.0299122100804121E-2</v>
      </c>
      <c r="I7" s="13">
        <v>1.41491251275462E-2</v>
      </c>
      <c r="J7" s="13">
        <v>1.6205910390848427E-2</v>
      </c>
      <c r="L7" s="8">
        <v>1</v>
      </c>
      <c r="M7" s="14" t="s">
        <v>304</v>
      </c>
      <c r="N7" s="14" t="s">
        <v>12</v>
      </c>
      <c r="O7" s="15">
        <v>341998</v>
      </c>
      <c r="P7" s="15">
        <v>185228</v>
      </c>
      <c r="Q7" s="16">
        <v>93576</v>
      </c>
    </row>
    <row r="8" spans="2:21" ht="15" thickBot="1" x14ac:dyDescent="0.4">
      <c r="B8" s="1">
        <v>2</v>
      </c>
      <c r="C8" s="1" t="s">
        <v>305</v>
      </c>
      <c r="D8" s="17" t="s">
        <v>13</v>
      </c>
      <c r="E8" s="12">
        <v>18949</v>
      </c>
      <c r="F8" s="12">
        <v>4500</v>
      </c>
      <c r="G8" s="12">
        <v>2845</v>
      </c>
      <c r="H8" s="13">
        <v>1.6564086291642955E-2</v>
      </c>
      <c r="I8" s="13">
        <v>1.1337440006046634E-2</v>
      </c>
      <c r="J8" s="13">
        <v>1.1300444868128376E-2</v>
      </c>
      <c r="L8" s="8">
        <v>2</v>
      </c>
      <c r="M8" s="14" t="s">
        <v>306</v>
      </c>
      <c r="N8" s="14" t="s">
        <v>16</v>
      </c>
      <c r="O8" s="15">
        <v>91064</v>
      </c>
      <c r="P8" s="15">
        <v>621</v>
      </c>
      <c r="Q8" s="16">
        <v>393</v>
      </c>
    </row>
    <row r="9" spans="2:21" ht="15" thickBot="1" x14ac:dyDescent="0.4">
      <c r="B9" s="1">
        <v>3</v>
      </c>
      <c r="C9" s="1" t="s">
        <v>307</v>
      </c>
      <c r="D9" s="17" t="s">
        <v>15</v>
      </c>
      <c r="E9" s="12">
        <v>9297</v>
      </c>
      <c r="F9" s="12">
        <v>1919</v>
      </c>
      <c r="G9" s="12">
        <v>1514</v>
      </c>
      <c r="H9" s="13">
        <v>8.1268832262074275E-3</v>
      </c>
      <c r="I9" s="13">
        <v>4.8347883048007762E-3</v>
      </c>
      <c r="J9" s="13">
        <v>6.0136638068001274E-3</v>
      </c>
      <c r="L9" s="8">
        <v>3</v>
      </c>
      <c r="M9" s="14" t="s">
        <v>308</v>
      </c>
      <c r="N9" s="14" t="s">
        <v>18</v>
      </c>
      <c r="O9" s="15">
        <v>38917</v>
      </c>
      <c r="P9" s="15">
        <v>672</v>
      </c>
      <c r="Q9" s="16">
        <v>427</v>
      </c>
    </row>
    <row r="10" spans="2:21" ht="15" thickBot="1" x14ac:dyDescent="0.4">
      <c r="B10" s="1">
        <v>4</v>
      </c>
      <c r="C10" s="1" t="s">
        <v>309</v>
      </c>
      <c r="D10" s="17" t="s">
        <v>310</v>
      </c>
      <c r="E10" s="12">
        <v>23003</v>
      </c>
      <c r="F10" s="12">
        <v>19519</v>
      </c>
      <c r="G10" s="12">
        <v>14111</v>
      </c>
      <c r="H10" s="13">
        <v>2.0107851441588626E-2</v>
      </c>
      <c r="I10" s="13">
        <v>4.9176775884005389E-2</v>
      </c>
      <c r="J10" s="13">
        <v>5.6049412138544648E-2</v>
      </c>
      <c r="L10" s="18">
        <v>4</v>
      </c>
      <c r="M10" s="19" t="s">
        <v>311</v>
      </c>
      <c r="N10" s="33" t="s">
        <v>312</v>
      </c>
      <c r="O10" s="20">
        <v>2773</v>
      </c>
      <c r="P10" s="20">
        <v>2032</v>
      </c>
      <c r="Q10" s="21">
        <v>1433</v>
      </c>
    </row>
    <row r="11" spans="2:21" ht="15" thickBot="1" x14ac:dyDescent="0.4">
      <c r="B11" s="1">
        <v>5</v>
      </c>
      <c r="C11" s="1" t="s">
        <v>313</v>
      </c>
      <c r="D11" s="22" t="s">
        <v>314</v>
      </c>
      <c r="E11" s="12">
        <v>11917</v>
      </c>
      <c r="F11" s="12">
        <v>8612</v>
      </c>
      <c r="G11" s="12">
        <v>6177</v>
      </c>
      <c r="H11" s="13">
        <v>1.0417131053750018E-2</v>
      </c>
      <c r="I11" s="13">
        <v>2.1697340740460803E-2</v>
      </c>
      <c r="J11" s="13">
        <v>2.453527168732126E-2</v>
      </c>
    </row>
    <row r="12" spans="2:21" ht="15" thickBot="1" x14ac:dyDescent="0.4">
      <c r="B12" s="1">
        <v>6</v>
      </c>
      <c r="C12" s="1" t="s">
        <v>315</v>
      </c>
      <c r="D12" s="17" t="s">
        <v>316</v>
      </c>
      <c r="E12" s="12">
        <v>11169</v>
      </c>
      <c r="F12" s="12">
        <v>8289</v>
      </c>
      <c r="G12" s="12">
        <v>6128</v>
      </c>
      <c r="H12" s="13">
        <v>9.7632740403905318E-3</v>
      </c>
      <c r="I12" s="13">
        <v>2.0883564491137901E-2</v>
      </c>
      <c r="J12" s="13">
        <v>2.4340641881156658E-2</v>
      </c>
    </row>
    <row r="13" spans="2:21" ht="16" thickBot="1" x14ac:dyDescent="0.4">
      <c r="B13" s="1">
        <v>7</v>
      </c>
      <c r="C13" s="1" t="s">
        <v>317</v>
      </c>
      <c r="D13" s="17" t="s">
        <v>318</v>
      </c>
      <c r="E13" s="12">
        <v>8196</v>
      </c>
      <c r="F13" s="12">
        <v>3678</v>
      </c>
      <c r="G13" s="12">
        <v>2851</v>
      </c>
      <c r="H13" s="13">
        <v>7.164454654404225E-3</v>
      </c>
      <c r="I13" s="13">
        <v>9.2664676316087831E-3</v>
      </c>
      <c r="J13" s="13">
        <v>1.1324277089291389E-2</v>
      </c>
      <c r="N13" s="34"/>
      <c r="O13"/>
      <c r="P13"/>
    </row>
    <row r="14" spans="2:21" ht="16" thickBot="1" x14ac:dyDescent="0.4">
      <c r="B14" s="1">
        <v>8</v>
      </c>
      <c r="C14" s="1" t="s">
        <v>319</v>
      </c>
      <c r="D14" s="17" t="s">
        <v>320</v>
      </c>
      <c r="E14" s="12">
        <v>6141</v>
      </c>
      <c r="F14" s="12">
        <v>2980</v>
      </c>
      <c r="G14" s="12">
        <v>2341</v>
      </c>
      <c r="H14" s="13">
        <v>5.3680961484500181E-3</v>
      </c>
      <c r="I14" s="13">
        <v>7.5079047151153273E-3</v>
      </c>
      <c r="J14" s="13">
        <v>9.2985382904353358E-3</v>
      </c>
      <c r="N14"/>
      <c r="O14"/>
      <c r="P14"/>
    </row>
    <row r="15" spans="2:21" ht="16" thickBot="1" x14ac:dyDescent="0.4">
      <c r="B15" s="1">
        <v>9</v>
      </c>
      <c r="C15" s="1" t="s">
        <v>321</v>
      </c>
      <c r="D15" s="17" t="s">
        <v>322</v>
      </c>
      <c r="E15" s="12">
        <v>6382</v>
      </c>
      <c r="F15" s="12">
        <v>3258</v>
      </c>
      <c r="G15" s="12">
        <v>2433</v>
      </c>
      <c r="H15" s="13">
        <v>5.5787639829682489E-3</v>
      </c>
      <c r="I15" s="13">
        <v>8.2083065643777636E-3</v>
      </c>
      <c r="J15" s="13">
        <v>9.6639656816015253E-3</v>
      </c>
      <c r="N15" s="34"/>
      <c r="O15" s="34"/>
      <c r="P15" s="34"/>
    </row>
    <row r="16" spans="2:21" ht="15" thickBot="1" x14ac:dyDescent="0.4">
      <c r="B16" s="1">
        <v>10</v>
      </c>
      <c r="C16" s="1" t="s">
        <v>323</v>
      </c>
      <c r="D16" s="17" t="s">
        <v>324</v>
      </c>
      <c r="E16" s="12">
        <v>6853</v>
      </c>
      <c r="F16" s="12">
        <v>2824</v>
      </c>
      <c r="G16" s="12">
        <v>2251</v>
      </c>
      <c r="H16" s="13">
        <v>5.9904841076905994E-3</v>
      </c>
      <c r="I16" s="13">
        <v>7.1148734615723765E-3</v>
      </c>
      <c r="J16" s="13">
        <v>8.9410549729901489E-3</v>
      </c>
      <c r="N16" s="23"/>
      <c r="O16" s="23"/>
      <c r="P16" s="23"/>
    </row>
    <row r="17" spans="2:10" ht="15" thickBot="1" x14ac:dyDescent="0.4">
      <c r="B17" s="1">
        <v>11</v>
      </c>
      <c r="C17" s="1" t="s">
        <v>325</v>
      </c>
      <c r="D17" s="17" t="s">
        <v>326</v>
      </c>
      <c r="E17" s="12">
        <v>10160</v>
      </c>
      <c r="F17" s="12">
        <v>7564</v>
      </c>
      <c r="G17" s="12">
        <v>5807</v>
      </c>
      <c r="H17" s="13">
        <v>8.881266384668976E-3</v>
      </c>
      <c r="I17" s="13">
        <v>1.9056976934608165E-2</v>
      </c>
      <c r="J17" s="13">
        <v>2.3065618048935494E-2</v>
      </c>
    </row>
    <row r="18" spans="2:10" ht="15" thickBot="1" x14ac:dyDescent="0.4">
      <c r="B18" s="1">
        <v>12</v>
      </c>
      <c r="C18" s="1" t="s">
        <v>327</v>
      </c>
      <c r="D18" s="17" t="s">
        <v>328</v>
      </c>
      <c r="E18" s="12">
        <v>6227</v>
      </c>
      <c r="F18" s="12">
        <v>3583</v>
      </c>
      <c r="G18" s="12">
        <v>2992</v>
      </c>
      <c r="H18" s="13">
        <v>5.443272222178515E-3</v>
      </c>
      <c r="I18" s="13">
        <v>9.0271216759255767E-3</v>
      </c>
      <c r="J18" s="13">
        <v>1.1884334286622181E-2</v>
      </c>
    </row>
    <row r="19" spans="2:10" ht="15" thickBot="1" x14ac:dyDescent="0.4">
      <c r="B19" s="1">
        <v>13</v>
      </c>
      <c r="C19" s="1" t="s">
        <v>329</v>
      </c>
      <c r="D19" s="17" t="s">
        <v>330</v>
      </c>
      <c r="E19" s="12">
        <v>9433</v>
      </c>
      <c r="F19" s="12">
        <v>6362</v>
      </c>
      <c r="G19" s="12">
        <v>4799</v>
      </c>
      <c r="H19" s="13">
        <v>8.2457663195455166E-3</v>
      </c>
      <c r="I19" s="13">
        <v>1.6028620737437486E-2</v>
      </c>
      <c r="J19" s="13">
        <v>1.9061804893549413E-2</v>
      </c>
    </row>
    <row r="20" spans="2:10" ht="15" thickBot="1" x14ac:dyDescent="0.4">
      <c r="B20" s="1">
        <v>14</v>
      </c>
      <c r="C20" s="1" t="s">
        <v>331</v>
      </c>
      <c r="D20" s="17" t="s">
        <v>332</v>
      </c>
      <c r="E20" s="12">
        <v>6158</v>
      </c>
      <c r="F20" s="12">
        <v>3020</v>
      </c>
      <c r="G20" s="12">
        <v>2272</v>
      </c>
      <c r="H20" s="13">
        <v>5.382956535117279E-3</v>
      </c>
      <c r="I20" s="13">
        <v>7.6086819596135197E-3</v>
      </c>
      <c r="J20" s="13">
        <v>9.0244677470606924E-3</v>
      </c>
    </row>
    <row r="21" spans="2:10" ht="15" thickBot="1" x14ac:dyDescent="0.4">
      <c r="B21" s="1">
        <v>15</v>
      </c>
      <c r="C21" s="1" t="s">
        <v>333</v>
      </c>
      <c r="D21" s="17" t="s">
        <v>334</v>
      </c>
      <c r="E21" s="12">
        <v>3728</v>
      </c>
      <c r="F21" s="12">
        <v>1884</v>
      </c>
      <c r="G21" s="12">
        <v>1429</v>
      </c>
      <c r="H21" s="13">
        <v>3.2587953820911362E-3</v>
      </c>
      <c r="I21" s="13">
        <v>4.7466082158648575E-3</v>
      </c>
      <c r="J21" s="13">
        <v>5.6760406736574513E-3</v>
      </c>
    </row>
    <row r="22" spans="2:10" ht="15" thickBot="1" x14ac:dyDescent="0.4">
      <c r="B22" s="1">
        <v>16</v>
      </c>
      <c r="C22" s="1" t="s">
        <v>335</v>
      </c>
      <c r="D22" s="17" t="s">
        <v>336</v>
      </c>
      <c r="E22" s="12">
        <v>3342</v>
      </c>
      <c r="F22" s="12">
        <v>1627</v>
      </c>
      <c r="G22" s="12">
        <v>1255</v>
      </c>
      <c r="H22" s="13">
        <v>2.9213771907050903E-3</v>
      </c>
      <c r="I22" s="13">
        <v>4.0991144199639725E-3</v>
      </c>
      <c r="J22" s="13">
        <v>4.9849062599300921E-3</v>
      </c>
    </row>
    <row r="23" spans="2:10" ht="15" thickBot="1" x14ac:dyDescent="0.4">
      <c r="B23" s="1">
        <v>17</v>
      </c>
      <c r="C23" s="1" t="s">
        <v>337</v>
      </c>
      <c r="D23" s="17" t="s">
        <v>338</v>
      </c>
      <c r="E23" s="12">
        <v>9317</v>
      </c>
      <c r="F23" s="12">
        <v>5721</v>
      </c>
      <c r="G23" s="12">
        <v>3294</v>
      </c>
      <c r="H23" s="13">
        <v>8.1443660340512654E-3</v>
      </c>
      <c r="I23" s="13">
        <v>1.4413665394353955E-2</v>
      </c>
      <c r="J23" s="13">
        <v>1.3083889418493803E-2</v>
      </c>
    </row>
    <row r="24" spans="2:10" ht="15" thickBot="1" x14ac:dyDescent="0.4">
      <c r="B24" s="1">
        <v>18</v>
      </c>
      <c r="C24" s="1" t="s">
        <v>339</v>
      </c>
      <c r="D24" s="17" t="s">
        <v>340</v>
      </c>
      <c r="E24" s="12">
        <v>4466</v>
      </c>
      <c r="F24" s="12">
        <v>1944</v>
      </c>
      <c r="G24" s="12">
        <v>1462</v>
      </c>
      <c r="H24" s="13">
        <v>3.9039109915287055E-3</v>
      </c>
      <c r="I24" s="13">
        <v>4.897774082612146E-3</v>
      </c>
      <c r="J24" s="13">
        <v>5.8071178900540197E-3</v>
      </c>
    </row>
    <row r="25" spans="2:10" ht="15" thickBot="1" x14ac:dyDescent="0.4">
      <c r="B25" s="1">
        <v>19</v>
      </c>
      <c r="C25" s="1" t="s">
        <v>341</v>
      </c>
      <c r="D25" s="17" t="s">
        <v>342</v>
      </c>
      <c r="E25" s="12">
        <v>6112</v>
      </c>
      <c r="F25" s="12">
        <v>3740</v>
      </c>
      <c r="G25" s="12">
        <v>2520</v>
      </c>
      <c r="H25" s="13">
        <v>5.3427460770764552E-3</v>
      </c>
      <c r="I25" s="13">
        <v>9.42267236058098E-3</v>
      </c>
      <c r="J25" s="13">
        <v>1.0009532888465206E-2</v>
      </c>
    </row>
    <row r="26" spans="2:10" ht="15" thickBot="1" x14ac:dyDescent="0.4">
      <c r="B26" s="1">
        <v>20</v>
      </c>
      <c r="C26" s="1" t="s">
        <v>343</v>
      </c>
      <c r="D26" s="17" t="s">
        <v>344</v>
      </c>
      <c r="E26" s="12">
        <v>4383</v>
      </c>
      <c r="F26" s="12">
        <v>1586</v>
      </c>
      <c r="G26" s="12">
        <v>1181</v>
      </c>
      <c r="H26" s="13">
        <v>3.8313573389767838E-3</v>
      </c>
      <c r="I26" s="13">
        <v>3.9958177443533251E-3</v>
      </c>
      <c r="J26" s="13">
        <v>4.6909755322529396E-3</v>
      </c>
    </row>
    <row r="27" spans="2:10" ht="15" thickBot="1" x14ac:dyDescent="0.4">
      <c r="B27" s="1">
        <v>21</v>
      </c>
      <c r="C27" s="1" t="s">
        <v>345</v>
      </c>
      <c r="D27" s="17" t="s">
        <v>346</v>
      </c>
      <c r="E27" s="12">
        <v>5385</v>
      </c>
      <c r="F27" s="12">
        <v>3072</v>
      </c>
      <c r="G27" s="12">
        <v>2066</v>
      </c>
      <c r="H27" s="13">
        <v>4.7072460119529959E-3</v>
      </c>
      <c r="I27" s="13">
        <v>7.7396923774611694E-3</v>
      </c>
      <c r="J27" s="13">
        <v>8.2062281537972678E-3</v>
      </c>
    </row>
    <row r="28" spans="2:10" ht="15" thickBot="1" x14ac:dyDescent="0.4">
      <c r="B28" s="1">
        <v>22</v>
      </c>
      <c r="C28" s="1" t="s">
        <v>347</v>
      </c>
      <c r="D28" s="17" t="s">
        <v>34</v>
      </c>
      <c r="E28" s="12">
        <v>2405</v>
      </c>
      <c r="F28" s="12">
        <v>1066</v>
      </c>
      <c r="G28" s="12">
        <v>796</v>
      </c>
      <c r="H28" s="13">
        <v>2.1023076432213472E-3</v>
      </c>
      <c r="I28" s="13">
        <v>2.6857135658768252E-3</v>
      </c>
      <c r="J28" s="13">
        <v>3.1617413409596442E-3</v>
      </c>
    </row>
    <row r="29" spans="2:10" ht="15" thickBot="1" x14ac:dyDescent="0.4">
      <c r="B29" s="1">
        <v>23</v>
      </c>
      <c r="C29" s="1" t="s">
        <v>348</v>
      </c>
      <c r="D29" s="17" t="s">
        <v>349</v>
      </c>
      <c r="E29" s="12">
        <v>8572</v>
      </c>
      <c r="F29" s="12">
        <v>6156</v>
      </c>
      <c r="G29" s="12">
        <v>4484</v>
      </c>
      <c r="H29" s="13">
        <v>7.4931314418683528E-3</v>
      </c>
      <c r="I29" s="13">
        <v>1.5509617928271796E-2</v>
      </c>
      <c r="J29" s="13">
        <v>1.7810613282491262E-2</v>
      </c>
    </row>
    <row r="30" spans="2:10" ht="15" thickBot="1" x14ac:dyDescent="0.4">
      <c r="B30" s="1">
        <v>24</v>
      </c>
      <c r="C30" s="1" t="s">
        <v>350</v>
      </c>
      <c r="D30" s="17" t="s">
        <v>351</v>
      </c>
      <c r="E30" s="12">
        <v>3001</v>
      </c>
      <c r="F30" s="12">
        <v>841</v>
      </c>
      <c r="G30" s="12">
        <v>586</v>
      </c>
      <c r="H30" s="13">
        <v>2.6232953169676768E-3</v>
      </c>
      <c r="I30" s="13">
        <v>2.1188415655744933E-3</v>
      </c>
      <c r="J30" s="13">
        <v>2.3276136002542106E-3</v>
      </c>
    </row>
    <row r="31" spans="2:10" ht="15" thickBot="1" x14ac:dyDescent="0.4">
      <c r="B31" s="1">
        <v>25</v>
      </c>
      <c r="C31" s="1" t="s">
        <v>352</v>
      </c>
      <c r="D31" s="17" t="s">
        <v>351</v>
      </c>
      <c r="E31" s="12">
        <v>5170</v>
      </c>
      <c r="F31" s="12">
        <v>1974</v>
      </c>
      <c r="G31" s="12">
        <v>1567</v>
      </c>
      <c r="H31" s="13">
        <v>4.5193058276317526E-3</v>
      </c>
      <c r="I31" s="13">
        <v>4.9733570159857902E-3</v>
      </c>
      <c r="J31" s="13">
        <v>6.2241817604067363E-3</v>
      </c>
    </row>
    <row r="32" spans="2:10" ht="15" thickBot="1" x14ac:dyDescent="0.4">
      <c r="B32" s="1">
        <v>26</v>
      </c>
      <c r="C32" s="1" t="s">
        <v>353</v>
      </c>
      <c r="D32" s="17" t="s">
        <v>36</v>
      </c>
      <c r="E32" s="12">
        <v>2845</v>
      </c>
      <c r="F32" s="12">
        <v>968</v>
      </c>
      <c r="G32" s="12">
        <v>645</v>
      </c>
      <c r="H32" s="13">
        <v>2.4869294157857519E-3</v>
      </c>
      <c r="I32" s="13">
        <v>2.438809316856254E-3</v>
      </c>
      <c r="J32" s="13">
        <v>2.561963775023832E-3</v>
      </c>
    </row>
    <row r="33" spans="2:10" ht="15" thickBot="1" x14ac:dyDescent="0.4">
      <c r="B33" s="1">
        <v>27</v>
      </c>
      <c r="C33" s="1" t="s">
        <v>354</v>
      </c>
      <c r="D33" s="17" t="s">
        <v>355</v>
      </c>
      <c r="E33" s="12">
        <v>5382</v>
      </c>
      <c r="F33" s="12">
        <v>2344</v>
      </c>
      <c r="G33" s="12">
        <v>1669</v>
      </c>
      <c r="H33" s="13">
        <v>4.7046235907764206E-3</v>
      </c>
      <c r="I33" s="13">
        <v>5.9055465275940694E-3</v>
      </c>
      <c r="J33" s="13">
        <v>6.6293295201779474E-3</v>
      </c>
    </row>
    <row r="34" spans="2:10" ht="15" thickBot="1" x14ac:dyDescent="0.4">
      <c r="B34" s="1">
        <v>28</v>
      </c>
      <c r="C34" s="1" t="s">
        <v>356</v>
      </c>
      <c r="D34" s="17" t="s">
        <v>357</v>
      </c>
      <c r="E34" s="12">
        <v>3491</v>
      </c>
      <c r="F34" s="12">
        <v>1283</v>
      </c>
      <c r="G34" s="12">
        <v>960</v>
      </c>
      <c r="H34" s="13">
        <v>3.0516241091416729E-3</v>
      </c>
      <c r="I34" s="13">
        <v>3.2324301172795182E-3</v>
      </c>
      <c r="J34" s="13">
        <v>3.8131553860819827E-3</v>
      </c>
    </row>
    <row r="35" spans="2:10" ht="15" thickBot="1" x14ac:dyDescent="0.4">
      <c r="B35" s="1">
        <v>29</v>
      </c>
      <c r="C35" s="1" t="s">
        <v>358</v>
      </c>
      <c r="D35" s="17" t="s">
        <v>38</v>
      </c>
      <c r="E35" s="12">
        <v>16056</v>
      </c>
      <c r="F35" s="12">
        <v>7159</v>
      </c>
      <c r="G35" s="12">
        <v>3271</v>
      </c>
      <c r="H35" s="13">
        <v>1.4035198137031996E-2</v>
      </c>
      <c r="I35" s="13">
        <v>1.8036607334063967E-2</v>
      </c>
      <c r="J35" s="13">
        <v>1.2992532570702256E-2</v>
      </c>
    </row>
    <row r="36" spans="2:10" ht="15" thickBot="1" x14ac:dyDescent="0.4">
      <c r="B36" s="1">
        <v>30</v>
      </c>
      <c r="C36" s="1" t="s">
        <v>359</v>
      </c>
      <c r="D36" s="17" t="s">
        <v>360</v>
      </c>
      <c r="E36" s="12">
        <v>7333</v>
      </c>
      <c r="F36" s="12">
        <v>4631</v>
      </c>
      <c r="G36" s="12">
        <v>2890</v>
      </c>
      <c r="H36" s="13">
        <v>6.4100714959426774E-3</v>
      </c>
      <c r="I36" s="13">
        <v>1.1667485481778215E-2</v>
      </c>
      <c r="J36" s="13">
        <v>1.147918652685097E-2</v>
      </c>
    </row>
    <row r="37" spans="2:10" ht="15" thickBot="1" x14ac:dyDescent="0.4">
      <c r="B37" s="1">
        <v>31</v>
      </c>
      <c r="C37" s="1" t="s">
        <v>361</v>
      </c>
      <c r="D37" s="17" t="s">
        <v>362</v>
      </c>
      <c r="E37" s="12">
        <v>6468</v>
      </c>
      <c r="F37" s="12">
        <v>3736</v>
      </c>
      <c r="G37" s="12">
        <v>2319</v>
      </c>
      <c r="H37" s="13">
        <v>5.6539400566967459E-3</v>
      </c>
      <c r="I37" s="13">
        <v>9.4125946361311615E-3</v>
      </c>
      <c r="J37" s="13">
        <v>9.2111534795042901E-3</v>
      </c>
    </row>
    <row r="38" spans="2:10" ht="15" thickBot="1" x14ac:dyDescent="0.4">
      <c r="B38" s="1">
        <v>32</v>
      </c>
      <c r="C38" s="1" t="s">
        <v>363</v>
      </c>
      <c r="D38" s="17" t="s">
        <v>364</v>
      </c>
      <c r="E38" s="12">
        <v>4022</v>
      </c>
      <c r="F38" s="12">
        <v>2372</v>
      </c>
      <c r="G38" s="12">
        <v>1748</v>
      </c>
      <c r="H38" s="13">
        <v>3.5157926573955336E-3</v>
      </c>
      <c r="I38" s="13">
        <v>5.9760905987428035E-3</v>
      </c>
      <c r="J38" s="13">
        <v>6.9431204321576106E-3</v>
      </c>
    </row>
    <row r="39" spans="2:10" ht="15" thickBot="1" x14ac:dyDescent="0.4">
      <c r="B39" s="1">
        <v>33</v>
      </c>
      <c r="C39" s="1" t="s">
        <v>365</v>
      </c>
      <c r="D39" s="17" t="s">
        <v>366</v>
      </c>
      <c r="E39" s="12">
        <v>6782</v>
      </c>
      <c r="F39" s="12">
        <v>3516</v>
      </c>
      <c r="G39" s="12">
        <v>2069</v>
      </c>
      <c r="H39" s="13">
        <v>5.9284201398449796E-3</v>
      </c>
      <c r="I39" s="13">
        <v>8.8583197913911036E-3</v>
      </c>
      <c r="J39" s="13">
        <v>8.2181442643787742E-3</v>
      </c>
    </row>
    <row r="40" spans="2:10" ht="15" thickBot="1" x14ac:dyDescent="0.4">
      <c r="B40" s="1">
        <v>34</v>
      </c>
      <c r="C40" s="1" t="s">
        <v>367</v>
      </c>
      <c r="D40" s="17" t="s">
        <v>368</v>
      </c>
      <c r="E40" s="12">
        <v>5131</v>
      </c>
      <c r="F40" s="12">
        <v>3010</v>
      </c>
      <c r="G40" s="12">
        <v>1870</v>
      </c>
      <c r="H40" s="13">
        <v>4.4852143523362717E-3</v>
      </c>
      <c r="I40" s="13">
        <v>7.5834876484889716E-3</v>
      </c>
      <c r="J40" s="13">
        <v>7.4277089291388621E-3</v>
      </c>
    </row>
    <row r="41" spans="2:10" ht="15" thickBot="1" x14ac:dyDescent="0.4">
      <c r="B41" s="1">
        <v>35</v>
      </c>
      <c r="C41" s="1" t="s">
        <v>369</v>
      </c>
      <c r="D41" s="17" t="s">
        <v>370</v>
      </c>
      <c r="E41" s="12">
        <v>3445</v>
      </c>
      <c r="F41" s="12">
        <v>1445</v>
      </c>
      <c r="G41" s="12">
        <v>1044</v>
      </c>
      <c r="H41" s="13">
        <v>3.0114136511008487E-3</v>
      </c>
      <c r="I41" s="13">
        <v>3.6405779574971973E-3</v>
      </c>
      <c r="J41" s="13">
        <v>4.1468064823641567E-3</v>
      </c>
    </row>
    <row r="42" spans="2:10" ht="15" thickBot="1" x14ac:dyDescent="0.4">
      <c r="B42" s="1">
        <v>36</v>
      </c>
      <c r="C42" s="1" t="s">
        <v>371</v>
      </c>
      <c r="D42" s="17" t="s">
        <v>372</v>
      </c>
      <c r="E42" s="12">
        <v>4022</v>
      </c>
      <c r="F42" s="12">
        <v>1969</v>
      </c>
      <c r="G42" s="12">
        <v>1327</v>
      </c>
      <c r="H42" s="13">
        <v>3.5157926573955336E-3</v>
      </c>
      <c r="I42" s="13">
        <v>4.9607598604235166E-3</v>
      </c>
      <c r="J42" s="13">
        <v>5.2708929138862411E-3</v>
      </c>
    </row>
    <row r="43" spans="2:10" ht="15" thickBot="1" x14ac:dyDescent="0.4">
      <c r="B43" s="1">
        <v>37</v>
      </c>
      <c r="C43" s="1" t="s">
        <v>373</v>
      </c>
      <c r="D43" s="17" t="s">
        <v>374</v>
      </c>
      <c r="E43" s="12">
        <v>4574</v>
      </c>
      <c r="F43" s="12">
        <v>2437</v>
      </c>
      <c r="G43" s="12">
        <v>1416</v>
      </c>
      <c r="H43" s="13">
        <v>3.9983181538854233E-3</v>
      </c>
      <c r="I43" s="13">
        <v>6.1398536210523665E-3</v>
      </c>
      <c r="J43" s="13">
        <v>5.624404194470925E-3</v>
      </c>
    </row>
    <row r="44" spans="2:10" ht="15" thickBot="1" x14ac:dyDescent="0.4">
      <c r="B44" s="1">
        <v>38</v>
      </c>
      <c r="C44" s="1" t="s">
        <v>375</v>
      </c>
      <c r="D44" s="17" t="s">
        <v>376</v>
      </c>
      <c r="E44" s="12">
        <v>3699</v>
      </c>
      <c r="F44" s="12">
        <v>1534</v>
      </c>
      <c r="G44" s="12">
        <v>1069</v>
      </c>
      <c r="H44" s="13">
        <v>3.2334453107175729E-3</v>
      </c>
      <c r="I44" s="13">
        <v>3.864807326505675E-3</v>
      </c>
      <c r="J44" s="13">
        <v>4.246107403876708E-3</v>
      </c>
    </row>
    <row r="45" spans="2:10" ht="15" thickBot="1" x14ac:dyDescent="0.4">
      <c r="B45" s="1">
        <v>39</v>
      </c>
      <c r="C45" s="1" t="s">
        <v>377</v>
      </c>
      <c r="D45" s="17" t="s">
        <v>378</v>
      </c>
      <c r="E45" s="12">
        <v>3357</v>
      </c>
      <c r="F45" s="12">
        <v>1522</v>
      </c>
      <c r="G45" s="12">
        <v>1075</v>
      </c>
      <c r="H45" s="13">
        <v>2.9344892965879679E-3</v>
      </c>
      <c r="I45" s="13">
        <v>3.8345741531562172E-3</v>
      </c>
      <c r="J45" s="13">
        <v>4.26993962503972E-3</v>
      </c>
    </row>
    <row r="46" spans="2:10" ht="15" thickBot="1" x14ac:dyDescent="0.4">
      <c r="B46" s="1">
        <v>40</v>
      </c>
      <c r="C46" s="1" t="s">
        <v>379</v>
      </c>
      <c r="D46" s="17" t="s">
        <v>380</v>
      </c>
      <c r="E46" s="12">
        <v>7183</v>
      </c>
      <c r="F46" s="12">
        <v>4978</v>
      </c>
      <c r="G46" s="12">
        <v>2911</v>
      </c>
      <c r="H46" s="13">
        <v>6.2789504371139034E-3</v>
      </c>
      <c r="I46" s="13">
        <v>1.2541728077800032E-2</v>
      </c>
      <c r="J46" s="13">
        <v>1.1562599300921513E-2</v>
      </c>
    </row>
    <row r="47" spans="2:10" ht="15" thickBot="1" x14ac:dyDescent="0.4">
      <c r="B47" s="1">
        <v>41</v>
      </c>
      <c r="C47" s="1" t="s">
        <v>381</v>
      </c>
      <c r="D47" s="17" t="s">
        <v>382</v>
      </c>
      <c r="E47" s="12">
        <v>12709</v>
      </c>
      <c r="F47" s="12">
        <v>8664</v>
      </c>
      <c r="G47" s="12">
        <v>4370</v>
      </c>
      <c r="H47" s="13">
        <v>1.1109450244365947E-2</v>
      </c>
      <c r="I47" s="13">
        <v>2.1828351158308452E-2</v>
      </c>
      <c r="J47" s="13">
        <v>1.7357801080394027E-2</v>
      </c>
    </row>
    <row r="48" spans="2:10" ht="15" thickBot="1" x14ac:dyDescent="0.4">
      <c r="B48" s="1">
        <v>42</v>
      </c>
      <c r="C48" s="1" t="s">
        <v>383</v>
      </c>
      <c r="D48" s="17" t="s">
        <v>384</v>
      </c>
      <c r="E48" s="12">
        <v>5170</v>
      </c>
      <c r="F48" s="12">
        <v>2990</v>
      </c>
      <c r="G48" s="12">
        <v>1930</v>
      </c>
      <c r="H48" s="13">
        <v>4.5193058276317526E-3</v>
      </c>
      <c r="I48" s="13">
        <v>7.5330990262398754E-3</v>
      </c>
      <c r="J48" s="13">
        <v>7.6660311407689861E-3</v>
      </c>
    </row>
    <row r="49" spans="2:10" ht="15" thickBot="1" x14ac:dyDescent="0.4">
      <c r="B49" s="1">
        <v>43</v>
      </c>
      <c r="C49" s="1" t="s">
        <v>385</v>
      </c>
      <c r="D49" s="17" t="s">
        <v>386</v>
      </c>
      <c r="E49" s="12">
        <v>3620</v>
      </c>
      <c r="F49" s="12">
        <v>1774</v>
      </c>
      <c r="G49" s="12">
        <v>1229</v>
      </c>
      <c r="H49" s="13">
        <v>3.1643882197344188E-3</v>
      </c>
      <c r="I49" s="13">
        <v>4.4694707934948286E-3</v>
      </c>
      <c r="J49" s="13">
        <v>4.8816333015570387E-3</v>
      </c>
    </row>
    <row r="50" spans="2:10" ht="15" thickBot="1" x14ac:dyDescent="0.4">
      <c r="B50" s="1">
        <v>44</v>
      </c>
      <c r="C50" s="1" t="s">
        <v>387</v>
      </c>
      <c r="D50" s="17" t="s">
        <v>388</v>
      </c>
      <c r="E50" s="12">
        <v>3322</v>
      </c>
      <c r="F50" s="12">
        <v>1481</v>
      </c>
      <c r="G50" s="12">
        <v>1096</v>
      </c>
      <c r="H50" s="13">
        <v>2.9038943828612537E-3</v>
      </c>
      <c r="I50" s="13">
        <v>3.7312774775455702E-3</v>
      </c>
      <c r="J50" s="13">
        <v>4.3533523991102635E-3</v>
      </c>
    </row>
    <row r="51" spans="2:10" ht="15" thickBot="1" x14ac:dyDescent="0.4">
      <c r="B51" s="1">
        <v>45</v>
      </c>
      <c r="C51" s="1" t="s">
        <v>389</v>
      </c>
      <c r="D51" s="17" t="s">
        <v>390</v>
      </c>
      <c r="E51" s="12">
        <v>8065</v>
      </c>
      <c r="F51" s="12">
        <v>5008</v>
      </c>
      <c r="G51" s="12">
        <v>2269</v>
      </c>
      <c r="H51" s="13">
        <v>7.0499422630270958E-3</v>
      </c>
      <c r="I51" s="13">
        <v>1.2617311011173677E-2</v>
      </c>
      <c r="J51" s="13">
        <v>9.0125516364791859E-3</v>
      </c>
    </row>
    <row r="52" spans="2:10" ht="15" thickBot="1" x14ac:dyDescent="0.4">
      <c r="B52" s="1">
        <v>46</v>
      </c>
      <c r="C52" s="1" t="s">
        <v>391</v>
      </c>
      <c r="D52" s="17" t="s">
        <v>392</v>
      </c>
      <c r="E52" s="12">
        <v>10618</v>
      </c>
      <c r="F52" s="12">
        <v>7305</v>
      </c>
      <c r="G52" s="12">
        <v>3452</v>
      </c>
      <c r="H52" s="13">
        <v>9.281622684292834E-3</v>
      </c>
      <c r="I52" s="13">
        <v>1.8404444276482371E-2</v>
      </c>
      <c r="J52" s="13">
        <v>1.371147124245313E-2</v>
      </c>
    </row>
    <row r="53" spans="2:10" ht="15" thickBot="1" x14ac:dyDescent="0.4">
      <c r="B53" s="1">
        <v>47</v>
      </c>
      <c r="C53" s="1" t="s">
        <v>393</v>
      </c>
      <c r="D53" s="17" t="s">
        <v>394</v>
      </c>
      <c r="E53" s="12">
        <v>4481</v>
      </c>
      <c r="F53" s="12">
        <v>2505</v>
      </c>
      <c r="G53" s="12">
        <v>1660</v>
      </c>
      <c r="H53" s="13">
        <v>3.9170230974115827E-3</v>
      </c>
      <c r="I53" s="13">
        <v>6.3111749366992929E-3</v>
      </c>
      <c r="J53" s="13">
        <v>6.5935811884334289E-3</v>
      </c>
    </row>
    <row r="54" spans="2:10" ht="15" thickBot="1" x14ac:dyDescent="0.4">
      <c r="B54" s="1">
        <v>48</v>
      </c>
      <c r="C54" s="1" t="s">
        <v>395</v>
      </c>
      <c r="D54" s="17" t="s">
        <v>396</v>
      </c>
      <c r="E54" s="12">
        <v>4847</v>
      </c>
      <c r="F54" s="12">
        <v>2974</v>
      </c>
      <c r="G54" s="12">
        <v>1931</v>
      </c>
      <c r="H54" s="13">
        <v>4.2369584809537923E-3</v>
      </c>
      <c r="I54" s="13">
        <v>7.4927881284405978E-3</v>
      </c>
      <c r="J54" s="13">
        <v>7.6700031776294883E-3</v>
      </c>
    </row>
    <row r="55" spans="2:10" ht="15" thickBot="1" x14ac:dyDescent="0.4">
      <c r="B55" s="1">
        <v>49</v>
      </c>
      <c r="C55" s="1" t="s">
        <v>397</v>
      </c>
      <c r="D55" s="17" t="s">
        <v>398</v>
      </c>
      <c r="E55" s="12">
        <v>3958</v>
      </c>
      <c r="F55" s="12">
        <v>1827</v>
      </c>
      <c r="G55" s="12">
        <v>1356</v>
      </c>
      <c r="H55" s="13">
        <v>3.4598476722952566E-3</v>
      </c>
      <c r="I55" s="13">
        <v>4.6030006424549333E-3</v>
      </c>
      <c r="J55" s="13">
        <v>5.386081982840801E-3</v>
      </c>
    </row>
    <row r="56" spans="2:10" ht="15" thickBot="1" x14ac:dyDescent="0.4">
      <c r="B56" s="1">
        <v>50</v>
      </c>
      <c r="C56" s="1" t="s">
        <v>399</v>
      </c>
      <c r="D56" s="17" t="s">
        <v>400</v>
      </c>
      <c r="E56" s="12">
        <v>17171</v>
      </c>
      <c r="F56" s="12">
        <v>12622</v>
      </c>
      <c r="G56" s="12">
        <v>6849</v>
      </c>
      <c r="H56" s="13">
        <v>1.5009864674325885E-2</v>
      </c>
      <c r="I56" s="13">
        <v>3.1800259501404582E-2</v>
      </c>
      <c r="J56" s="13">
        <v>2.7204480457578645E-2</v>
      </c>
    </row>
    <row r="57" spans="2:10" ht="15" thickBot="1" x14ac:dyDescent="0.4">
      <c r="B57" s="1">
        <v>51</v>
      </c>
      <c r="C57" s="1" t="s">
        <v>401</v>
      </c>
      <c r="D57" s="17" t="s">
        <v>402</v>
      </c>
      <c r="E57" s="12">
        <v>8383</v>
      </c>
      <c r="F57" s="12">
        <v>6287</v>
      </c>
      <c r="G57" s="12">
        <v>3850</v>
      </c>
      <c r="H57" s="13">
        <v>7.327918907744097E-3</v>
      </c>
      <c r="I57" s="13">
        <v>1.5839663404003376E-2</v>
      </c>
      <c r="J57" s="13">
        <v>1.5292341912932952E-2</v>
      </c>
    </row>
    <row r="58" spans="2:10" ht="15" thickBot="1" x14ac:dyDescent="0.4">
      <c r="B58" s="1">
        <v>52</v>
      </c>
      <c r="C58" s="1" t="s">
        <v>403</v>
      </c>
      <c r="D58" s="17" t="s">
        <v>404</v>
      </c>
      <c r="E58" s="12">
        <v>5437</v>
      </c>
      <c r="F58" s="12">
        <v>3602</v>
      </c>
      <c r="G58" s="12">
        <v>2253</v>
      </c>
      <c r="H58" s="13">
        <v>4.752701312346971E-3</v>
      </c>
      <c r="I58" s="13">
        <v>9.074990867062217E-3</v>
      </c>
      <c r="J58" s="13">
        <v>8.9489990467111532E-3</v>
      </c>
    </row>
    <row r="59" spans="2:10" ht="15" thickBot="1" x14ac:dyDescent="0.4">
      <c r="B59" s="1">
        <v>53</v>
      </c>
      <c r="C59" s="1" t="s">
        <v>405</v>
      </c>
      <c r="D59" s="17" t="s">
        <v>406</v>
      </c>
      <c r="E59" s="12">
        <v>10963</v>
      </c>
      <c r="F59" s="12">
        <v>8442</v>
      </c>
      <c r="G59" s="12">
        <v>5105</v>
      </c>
      <c r="H59" s="13">
        <v>9.5832011195990142E-3</v>
      </c>
      <c r="I59" s="13">
        <v>2.1269037451343488E-2</v>
      </c>
      <c r="J59" s="13">
        <v>2.0277248172863045E-2</v>
      </c>
    </row>
    <row r="60" spans="2:10" ht="15" thickBot="1" x14ac:dyDescent="0.4">
      <c r="B60" s="1">
        <v>54</v>
      </c>
      <c r="C60" s="1" t="s">
        <v>407</v>
      </c>
      <c r="D60" s="17" t="s">
        <v>408</v>
      </c>
      <c r="E60" s="12">
        <v>6174</v>
      </c>
      <c r="F60" s="12">
        <v>3980</v>
      </c>
      <c r="G60" s="12">
        <v>2395</v>
      </c>
      <c r="H60" s="13">
        <v>5.3969427813923485E-3</v>
      </c>
      <c r="I60" s="13">
        <v>1.0027335827570134E-2</v>
      </c>
      <c r="J60" s="13">
        <v>9.5130282809024469E-3</v>
      </c>
    </row>
    <row r="61" spans="2:10" ht="15" thickBot="1" x14ac:dyDescent="0.4">
      <c r="B61" s="1">
        <v>55</v>
      </c>
      <c r="C61" s="1" t="s">
        <v>409</v>
      </c>
      <c r="D61" s="17" t="s">
        <v>410</v>
      </c>
      <c r="E61" s="12">
        <v>5114</v>
      </c>
      <c r="F61" s="12">
        <v>1215</v>
      </c>
      <c r="G61" s="12">
        <v>884</v>
      </c>
      <c r="H61" s="13">
        <v>4.4703539656690099E-3</v>
      </c>
      <c r="I61" s="13">
        <v>3.0611088016325914E-3</v>
      </c>
      <c r="J61" s="13">
        <v>3.511280584683826E-3</v>
      </c>
    </row>
    <row r="62" spans="2:10" ht="15" thickBot="1" x14ac:dyDescent="0.4">
      <c r="B62" s="1">
        <v>56</v>
      </c>
      <c r="C62" s="1" t="s">
        <v>411</v>
      </c>
      <c r="D62" s="17" t="s">
        <v>412</v>
      </c>
      <c r="E62" s="12">
        <v>6089</v>
      </c>
      <c r="F62" s="12">
        <v>2373</v>
      </c>
      <c r="G62" s="12">
        <v>1496</v>
      </c>
      <c r="H62" s="13">
        <v>5.3226408480560429E-3</v>
      </c>
      <c r="I62" s="13">
        <v>5.9786100298552585E-3</v>
      </c>
      <c r="J62" s="13">
        <v>5.9421671433110904E-3</v>
      </c>
    </row>
    <row r="63" spans="2:10" ht="15" thickBot="1" x14ac:dyDescent="0.4">
      <c r="B63" s="1">
        <v>57</v>
      </c>
      <c r="C63" s="1" t="s">
        <v>413</v>
      </c>
      <c r="D63" s="17" t="s">
        <v>414</v>
      </c>
      <c r="E63" s="12">
        <v>4706</v>
      </c>
      <c r="F63" s="12">
        <v>1569</v>
      </c>
      <c r="G63" s="12">
        <v>1072</v>
      </c>
      <c r="H63" s="13">
        <v>4.1137046856547441E-3</v>
      </c>
      <c r="I63" s="13">
        <v>3.9529874154415933E-3</v>
      </c>
      <c r="J63" s="13">
        <v>4.2580235144582144E-3</v>
      </c>
    </row>
    <row r="64" spans="2:10" ht="15" thickBot="1" x14ac:dyDescent="0.4">
      <c r="B64" s="1">
        <v>58</v>
      </c>
      <c r="C64" s="1" t="s">
        <v>415</v>
      </c>
      <c r="D64" s="22" t="s">
        <v>416</v>
      </c>
      <c r="E64" s="12">
        <v>3232</v>
      </c>
      <c r="F64" s="12">
        <v>1034</v>
      </c>
      <c r="G64" s="12">
        <v>728</v>
      </c>
      <c r="H64" s="13">
        <v>2.8252217475639892E-3</v>
      </c>
      <c r="I64" s="13">
        <v>2.6050917702782712E-3</v>
      </c>
      <c r="J64" s="13">
        <v>2.8916428344455038E-3</v>
      </c>
    </row>
    <row r="65" spans="2:10" ht="15" thickBot="1" x14ac:dyDescent="0.4">
      <c r="B65" s="1">
        <v>59</v>
      </c>
      <c r="C65" s="1" t="s">
        <v>417</v>
      </c>
      <c r="D65" s="17" t="s">
        <v>418</v>
      </c>
      <c r="E65" s="12">
        <v>2351</v>
      </c>
      <c r="F65" s="12">
        <v>781</v>
      </c>
      <c r="G65" s="12">
        <v>546</v>
      </c>
      <c r="H65" s="13">
        <v>2.0551040620429887E-3</v>
      </c>
      <c r="I65" s="13">
        <v>1.9676756988272048E-3</v>
      </c>
      <c r="J65" s="13">
        <v>2.1687321258341279E-3</v>
      </c>
    </row>
    <row r="66" spans="2:10" ht="15" thickBot="1" x14ac:dyDescent="0.4">
      <c r="B66" s="1">
        <v>60</v>
      </c>
      <c r="C66" s="1" t="s">
        <v>419</v>
      </c>
      <c r="D66" s="17" t="s">
        <v>420</v>
      </c>
      <c r="E66" s="12">
        <v>2462</v>
      </c>
      <c r="F66" s="12">
        <v>641</v>
      </c>
      <c r="G66" s="12">
        <v>447</v>
      </c>
      <c r="H66" s="13">
        <v>2.1521336455762813E-3</v>
      </c>
      <c r="I66" s="13">
        <v>1.6149553430835318E-3</v>
      </c>
      <c r="J66" s="13">
        <v>1.7755004766444233E-3</v>
      </c>
    </row>
    <row r="67" spans="2:10" ht="15" thickBot="1" x14ac:dyDescent="0.4">
      <c r="B67" s="1">
        <v>61</v>
      </c>
      <c r="C67" s="1" t="s">
        <v>421</v>
      </c>
      <c r="D67" s="17" t="s">
        <v>69</v>
      </c>
      <c r="E67" s="12">
        <v>2506</v>
      </c>
      <c r="F67" s="12">
        <v>986</v>
      </c>
      <c r="G67" s="12">
        <v>699</v>
      </c>
      <c r="H67" s="13">
        <v>2.1905958228327217E-3</v>
      </c>
      <c r="I67" s="13">
        <v>2.4841590768804405E-3</v>
      </c>
      <c r="J67" s="13">
        <v>2.7764537654909435E-3</v>
      </c>
    </row>
    <row r="68" spans="2:10" ht="15" thickBot="1" x14ac:dyDescent="0.4">
      <c r="B68" s="1">
        <v>62</v>
      </c>
      <c r="C68" s="1" t="s">
        <v>422</v>
      </c>
      <c r="D68" s="17" t="s">
        <v>423</v>
      </c>
      <c r="E68" s="12">
        <v>4164</v>
      </c>
      <c r="F68" s="12">
        <v>2374</v>
      </c>
      <c r="G68" s="12">
        <v>1506</v>
      </c>
      <c r="H68" s="13">
        <v>3.6399205930867733E-3</v>
      </c>
      <c r="I68" s="13">
        <v>5.9811294609677136E-3</v>
      </c>
      <c r="J68" s="13">
        <v>5.9818875119161102E-3</v>
      </c>
    </row>
    <row r="69" spans="2:10" ht="15" thickBot="1" x14ac:dyDescent="0.4">
      <c r="B69" s="1">
        <v>63</v>
      </c>
      <c r="C69" s="1" t="s">
        <v>424</v>
      </c>
      <c r="D69" s="17" t="s">
        <v>425</v>
      </c>
      <c r="E69" s="12">
        <v>2960</v>
      </c>
      <c r="F69" s="12">
        <v>1258</v>
      </c>
      <c r="G69" s="12">
        <v>875</v>
      </c>
      <c r="H69" s="13">
        <v>2.5874555608878121E-3</v>
      </c>
      <c r="I69" s="13">
        <v>3.169444339468148E-3</v>
      </c>
      <c r="J69" s="13">
        <v>3.4755322529393074E-3</v>
      </c>
    </row>
    <row r="70" spans="2:10" ht="15" thickBot="1" x14ac:dyDescent="0.4">
      <c r="B70" s="1">
        <v>64</v>
      </c>
      <c r="C70" s="1" t="s">
        <v>426</v>
      </c>
      <c r="D70" s="17" t="s">
        <v>427</v>
      </c>
      <c r="E70" s="12">
        <v>2670</v>
      </c>
      <c r="F70" s="12">
        <v>1015</v>
      </c>
      <c r="G70" s="12">
        <v>744</v>
      </c>
      <c r="H70" s="13">
        <v>2.3339548471521818E-3</v>
      </c>
      <c r="I70" s="13">
        <v>2.5572225791416297E-3</v>
      </c>
      <c r="J70" s="13">
        <v>2.9551954242135366E-3</v>
      </c>
    </row>
    <row r="71" spans="2:10" ht="15" thickBot="1" x14ac:dyDescent="0.4">
      <c r="B71" s="1">
        <v>65</v>
      </c>
      <c r="C71" s="1" t="s">
        <v>428</v>
      </c>
      <c r="D71" s="17" t="s">
        <v>429</v>
      </c>
      <c r="E71" s="12">
        <v>4604</v>
      </c>
      <c r="F71" s="12">
        <v>2049</v>
      </c>
      <c r="G71" s="12">
        <v>1505</v>
      </c>
      <c r="H71" s="13">
        <v>4.0245423656511776E-3</v>
      </c>
      <c r="I71" s="13">
        <v>5.1623143494199013E-3</v>
      </c>
      <c r="J71" s="13">
        <v>5.9779154750556089E-3</v>
      </c>
    </row>
    <row r="72" spans="2:10" ht="15" thickBot="1" x14ac:dyDescent="0.4">
      <c r="B72" s="1">
        <v>66</v>
      </c>
      <c r="C72" s="1" t="s">
        <v>430</v>
      </c>
      <c r="D72" s="17" t="s">
        <v>431</v>
      </c>
      <c r="E72" s="12">
        <v>2687</v>
      </c>
      <c r="F72" s="12">
        <v>1055</v>
      </c>
      <c r="G72" s="12">
        <v>783</v>
      </c>
      <c r="H72" s="13">
        <v>2.3488152338194427E-3</v>
      </c>
      <c r="I72" s="13">
        <v>2.657999823639822E-3</v>
      </c>
      <c r="J72" s="13">
        <v>3.1101048617731171E-3</v>
      </c>
    </row>
    <row r="73" spans="2:10" ht="15" thickBot="1" x14ac:dyDescent="0.4">
      <c r="B73" s="1">
        <v>67</v>
      </c>
      <c r="C73" s="1" t="s">
        <v>432</v>
      </c>
      <c r="D73" s="17" t="s">
        <v>433</v>
      </c>
      <c r="E73" s="12">
        <v>2329</v>
      </c>
      <c r="F73" s="12">
        <v>668</v>
      </c>
      <c r="G73" s="12">
        <v>478</v>
      </c>
      <c r="H73" s="13">
        <v>2.0358729734147683E-3</v>
      </c>
      <c r="I73" s="13">
        <v>1.6829799831198115E-3</v>
      </c>
      <c r="J73" s="13">
        <v>1.8986336193199873E-3</v>
      </c>
    </row>
    <row r="74" spans="2:10" ht="15" thickBot="1" x14ac:dyDescent="0.4">
      <c r="B74" s="1">
        <v>68</v>
      </c>
      <c r="C74" s="1" t="s">
        <v>434</v>
      </c>
      <c r="D74" s="17" t="s">
        <v>435</v>
      </c>
      <c r="E74" s="12">
        <v>2365</v>
      </c>
      <c r="F74" s="12">
        <v>758</v>
      </c>
      <c r="G74" s="12">
        <v>555</v>
      </c>
      <c r="H74" s="13">
        <v>2.0673420275336739E-3</v>
      </c>
      <c r="I74" s="13">
        <v>1.9097287832407443E-3</v>
      </c>
      <c r="J74" s="13">
        <v>2.2044804575786464E-3</v>
      </c>
    </row>
    <row r="75" spans="2:10" ht="15" thickBot="1" x14ac:dyDescent="0.4">
      <c r="B75" s="1">
        <v>69</v>
      </c>
      <c r="C75" s="1" t="s">
        <v>436</v>
      </c>
      <c r="D75" s="17" t="s">
        <v>77</v>
      </c>
      <c r="E75" s="12">
        <v>1939</v>
      </c>
      <c r="F75" s="12">
        <v>813</v>
      </c>
      <c r="G75" s="12">
        <v>544</v>
      </c>
      <c r="H75" s="13">
        <v>1.6949582204599553E-3</v>
      </c>
      <c r="I75" s="13">
        <v>2.0482974944257587E-3</v>
      </c>
      <c r="J75" s="13">
        <v>2.1607880521131236E-3</v>
      </c>
    </row>
    <row r="76" spans="2:10" ht="15" thickBot="1" x14ac:dyDescent="0.4">
      <c r="B76" s="1">
        <v>70</v>
      </c>
      <c r="C76" s="1" t="s">
        <v>437</v>
      </c>
      <c r="D76" s="17" t="s">
        <v>438</v>
      </c>
      <c r="E76" s="12">
        <v>3285</v>
      </c>
      <c r="F76" s="12">
        <v>1389</v>
      </c>
      <c r="G76" s="12">
        <v>1003</v>
      </c>
      <c r="H76" s="13">
        <v>2.8715511883501562E-3</v>
      </c>
      <c r="I76" s="13">
        <v>3.4994898151997278E-3</v>
      </c>
      <c r="J76" s="13">
        <v>3.9839529710835719E-3</v>
      </c>
    </row>
    <row r="77" spans="2:10" ht="15" thickBot="1" x14ac:dyDescent="0.4">
      <c r="B77" s="1">
        <v>71</v>
      </c>
      <c r="C77" s="1" t="s">
        <v>439</v>
      </c>
      <c r="D77" s="17" t="s">
        <v>440</v>
      </c>
      <c r="E77" s="12">
        <v>2558</v>
      </c>
      <c r="F77" s="12">
        <v>938</v>
      </c>
      <c r="G77" s="12">
        <v>617</v>
      </c>
      <c r="H77" s="13">
        <v>2.2360511232266968E-3</v>
      </c>
      <c r="I77" s="13">
        <v>2.3632263834826098E-3</v>
      </c>
      <c r="J77" s="13">
        <v>2.4507467429297743E-3</v>
      </c>
    </row>
    <row r="78" spans="2:10" ht="15" thickBot="1" x14ac:dyDescent="0.4">
      <c r="B78" s="1">
        <v>72</v>
      </c>
      <c r="C78" s="1" t="s">
        <v>441</v>
      </c>
      <c r="D78" s="17" t="s">
        <v>442</v>
      </c>
      <c r="E78" s="12">
        <v>2339</v>
      </c>
      <c r="F78" s="12">
        <v>644</v>
      </c>
      <c r="G78" s="12">
        <v>445</v>
      </c>
      <c r="H78" s="13">
        <v>2.0446143773366864E-3</v>
      </c>
      <c r="I78" s="13">
        <v>1.6225136364208961E-3</v>
      </c>
      <c r="J78" s="13">
        <v>1.7675564029234192E-3</v>
      </c>
    </row>
    <row r="79" spans="2:10" ht="15" thickBot="1" x14ac:dyDescent="0.4">
      <c r="B79" s="1">
        <v>73</v>
      </c>
      <c r="C79" s="1" t="s">
        <v>443</v>
      </c>
      <c r="D79" s="17" t="s">
        <v>444</v>
      </c>
      <c r="E79" s="12">
        <v>2210</v>
      </c>
      <c r="F79" s="12">
        <v>617</v>
      </c>
      <c r="G79" s="12">
        <v>430</v>
      </c>
      <c r="H79" s="13">
        <v>1.9318502667439407E-3</v>
      </c>
      <c r="I79" s="13">
        <v>1.5544889963846164E-3</v>
      </c>
      <c r="J79" s="13">
        <v>1.7079758500158882E-3</v>
      </c>
    </row>
    <row r="80" spans="2:10" ht="15" thickBot="1" x14ac:dyDescent="0.4">
      <c r="B80" s="1">
        <v>74</v>
      </c>
      <c r="C80" s="1" t="s">
        <v>445</v>
      </c>
      <c r="D80" s="17" t="s">
        <v>82</v>
      </c>
      <c r="E80" s="12">
        <v>2273</v>
      </c>
      <c r="F80" s="12">
        <v>740</v>
      </c>
      <c r="G80" s="12">
        <v>509</v>
      </c>
      <c r="H80" s="13">
        <v>1.986921111452026E-3</v>
      </c>
      <c r="I80" s="13">
        <v>1.8643790232165578E-3</v>
      </c>
      <c r="J80" s="13">
        <v>2.0217667619955512E-3</v>
      </c>
    </row>
    <row r="81" spans="2:10" ht="15" thickBot="1" x14ac:dyDescent="0.4">
      <c r="B81" s="1">
        <v>75</v>
      </c>
      <c r="C81" s="1" t="s">
        <v>446</v>
      </c>
      <c r="D81" s="17" t="s">
        <v>83</v>
      </c>
      <c r="E81" s="12">
        <v>2944</v>
      </c>
      <c r="F81" s="12">
        <v>901</v>
      </c>
      <c r="G81" s="12">
        <v>584</v>
      </c>
      <c r="H81" s="13">
        <v>2.5734693146127426E-3</v>
      </c>
      <c r="I81" s="13">
        <v>2.2700074323217818E-3</v>
      </c>
      <c r="J81" s="13">
        <v>2.3196695265332063E-3</v>
      </c>
    </row>
    <row r="82" spans="2:10" ht="15" thickBot="1" x14ac:dyDescent="0.4">
      <c r="B82" s="1">
        <v>76</v>
      </c>
      <c r="C82" s="1" t="s">
        <v>447</v>
      </c>
      <c r="D82" s="17" t="s">
        <v>448</v>
      </c>
      <c r="E82" s="12">
        <v>2261</v>
      </c>
      <c r="F82" s="12">
        <v>671</v>
      </c>
      <c r="G82" s="12">
        <v>451</v>
      </c>
      <c r="H82" s="13">
        <v>1.9764314267457241E-3</v>
      </c>
      <c r="I82" s="13">
        <v>1.6905382764571761E-3</v>
      </c>
      <c r="J82" s="13">
        <v>1.7913886240864315E-3</v>
      </c>
    </row>
    <row r="83" spans="2:10" ht="15" thickBot="1" x14ac:dyDescent="0.4">
      <c r="B83" s="1">
        <v>77</v>
      </c>
      <c r="C83" s="1" t="s">
        <v>449</v>
      </c>
      <c r="D83" s="17" t="s">
        <v>450</v>
      </c>
      <c r="E83" s="12">
        <v>3004</v>
      </c>
      <c r="F83" s="12">
        <v>880</v>
      </c>
      <c r="G83" s="12">
        <v>569</v>
      </c>
      <c r="H83" s="13">
        <v>2.6259177381442525E-3</v>
      </c>
      <c r="I83" s="13">
        <v>2.217099378960231E-3</v>
      </c>
      <c r="J83" s="13">
        <v>2.2600889736256752E-3</v>
      </c>
    </row>
    <row r="84" spans="2:10" ht="15" thickBot="1" x14ac:dyDescent="0.4">
      <c r="B84" s="1">
        <v>78</v>
      </c>
      <c r="C84" s="1" t="s">
        <v>451</v>
      </c>
      <c r="D84" s="17" t="s">
        <v>452</v>
      </c>
      <c r="E84" s="12">
        <v>2041</v>
      </c>
      <c r="F84" s="12">
        <v>600</v>
      </c>
      <c r="G84" s="12">
        <v>394</v>
      </c>
      <c r="H84" s="13">
        <v>1.7841205404635217E-3</v>
      </c>
      <c r="I84" s="13">
        <v>1.5116586674728846E-3</v>
      </c>
      <c r="J84" s="13">
        <v>1.5649825230378137E-3</v>
      </c>
    </row>
    <row r="85" spans="2:10" ht="15" thickBot="1" x14ac:dyDescent="0.4">
      <c r="B85" s="1">
        <v>79</v>
      </c>
      <c r="C85" s="1" t="s">
        <v>453</v>
      </c>
      <c r="D85" s="17" t="s">
        <v>454</v>
      </c>
      <c r="E85" s="12">
        <v>2488</v>
      </c>
      <c r="F85" s="12">
        <v>673</v>
      </c>
      <c r="G85" s="12">
        <v>432</v>
      </c>
      <c r="H85" s="13">
        <v>2.1748612957732689E-3</v>
      </c>
      <c r="I85" s="13">
        <v>1.6955771386820855E-3</v>
      </c>
      <c r="J85" s="13">
        <v>1.7159199237368923E-3</v>
      </c>
    </row>
    <row r="86" spans="2:10" ht="15" thickBot="1" x14ac:dyDescent="0.4">
      <c r="B86" s="1">
        <v>80</v>
      </c>
      <c r="C86" s="1" t="s">
        <v>455</v>
      </c>
      <c r="D86" s="17" t="s">
        <v>456</v>
      </c>
      <c r="E86" s="12">
        <v>2638</v>
      </c>
      <c r="F86" s="12">
        <v>743</v>
      </c>
      <c r="G86" s="12">
        <v>470</v>
      </c>
      <c r="H86" s="13">
        <v>2.3059823546020433E-3</v>
      </c>
      <c r="I86" s="13">
        <v>1.8719373165539221E-3</v>
      </c>
      <c r="J86" s="13">
        <v>1.8668573244359707E-3</v>
      </c>
    </row>
    <row r="87" spans="2:10" ht="15" thickBot="1" x14ac:dyDescent="0.4">
      <c r="B87" s="1">
        <v>81</v>
      </c>
      <c r="C87" s="1" t="s">
        <v>457</v>
      </c>
      <c r="D87" s="17" t="s">
        <v>458</v>
      </c>
      <c r="E87" s="12">
        <v>2113</v>
      </c>
      <c r="F87" s="12">
        <v>511</v>
      </c>
      <c r="G87" s="12">
        <v>330</v>
      </c>
      <c r="H87" s="13">
        <v>1.8470586487013333E-3</v>
      </c>
      <c r="I87" s="13">
        <v>1.2874292984644067E-3</v>
      </c>
      <c r="J87" s="13">
        <v>1.3107721639656815E-3</v>
      </c>
    </row>
    <row r="88" spans="2:10" ht="15" thickBot="1" x14ac:dyDescent="0.4">
      <c r="B88" s="1">
        <v>82</v>
      </c>
      <c r="C88" s="1" t="s">
        <v>459</v>
      </c>
      <c r="D88" s="17" t="s">
        <v>90</v>
      </c>
      <c r="E88" s="12">
        <v>2193</v>
      </c>
      <c r="F88" s="12">
        <v>749</v>
      </c>
      <c r="G88" s="12">
        <v>487</v>
      </c>
      <c r="H88" s="13">
        <v>1.9169898800766795E-3</v>
      </c>
      <c r="I88" s="13">
        <v>1.887053903228651E-3</v>
      </c>
      <c r="J88" s="13">
        <v>1.9343819510645058E-3</v>
      </c>
    </row>
    <row r="89" spans="2:10" ht="15" thickBot="1" x14ac:dyDescent="0.4">
      <c r="B89" s="1">
        <v>83</v>
      </c>
      <c r="C89" s="1" t="s">
        <v>460</v>
      </c>
      <c r="D89" s="17" t="s">
        <v>91</v>
      </c>
      <c r="E89" s="12">
        <v>2108</v>
      </c>
      <c r="F89" s="12">
        <v>635</v>
      </c>
      <c r="G89" s="12">
        <v>383</v>
      </c>
      <c r="H89" s="13">
        <v>1.8426879467403742E-3</v>
      </c>
      <c r="I89" s="13">
        <v>1.5998387564088029E-3</v>
      </c>
      <c r="J89" s="13">
        <v>1.5212901175722911E-3</v>
      </c>
    </row>
    <row r="90" spans="2:10" x14ac:dyDescent="0.35">
      <c r="B90" s="1">
        <v>84</v>
      </c>
      <c r="C90" s="24" t="s">
        <v>461</v>
      </c>
      <c r="D90" s="25" t="s">
        <v>462</v>
      </c>
      <c r="E90" s="27">
        <v>2364</v>
      </c>
      <c r="F90" s="27">
        <v>655</v>
      </c>
      <c r="G90" s="27">
        <v>470</v>
      </c>
      <c r="H90" s="28">
        <v>2.0664678871414825E-3</v>
      </c>
      <c r="I90" s="29">
        <v>1.6502273786578991E-3</v>
      </c>
      <c r="J90" s="29">
        <v>1.8668573244359707E-3</v>
      </c>
    </row>
    <row r="91" spans="2:10" x14ac:dyDescent="0.35">
      <c r="B91" s="1">
        <v>85</v>
      </c>
      <c r="C91" s="24" t="s">
        <v>463</v>
      </c>
      <c r="D91" s="25" t="s">
        <v>464</v>
      </c>
      <c r="E91" s="27">
        <v>2495</v>
      </c>
      <c r="F91" s="27">
        <v>610</v>
      </c>
      <c r="G91" s="27">
        <v>423</v>
      </c>
      <c r="H91" s="28">
        <v>2.1809802785186117E-3</v>
      </c>
      <c r="I91" s="29">
        <v>1.5368529785974327E-3</v>
      </c>
      <c r="J91" s="29">
        <v>1.6801715919923738E-3</v>
      </c>
    </row>
    <row r="92" spans="2:10" x14ac:dyDescent="0.35">
      <c r="B92" s="1">
        <v>86</v>
      </c>
      <c r="C92" s="24" t="s">
        <v>465</v>
      </c>
      <c r="D92" s="25" t="s">
        <v>466</v>
      </c>
      <c r="E92" s="27">
        <v>2213</v>
      </c>
      <c r="F92" s="27">
        <v>560</v>
      </c>
      <c r="G92" s="27">
        <v>379</v>
      </c>
      <c r="H92" s="28">
        <v>1.9344726879205161E-3</v>
      </c>
      <c r="I92" s="29">
        <v>1.4108814229746923E-3</v>
      </c>
      <c r="J92" s="29">
        <v>1.5054019701302827E-3</v>
      </c>
    </row>
    <row r="93" spans="2:10" x14ac:dyDescent="0.35">
      <c r="B93" s="1">
        <v>87</v>
      </c>
      <c r="C93" s="24" t="s">
        <v>467</v>
      </c>
      <c r="D93" s="25" t="s">
        <v>468</v>
      </c>
      <c r="E93" s="27">
        <v>2099</v>
      </c>
      <c r="F93" s="27">
        <v>466</v>
      </c>
      <c r="G93" s="27">
        <v>287</v>
      </c>
      <c r="H93" s="28">
        <v>1.8348206832106478E-3</v>
      </c>
      <c r="I93" s="29">
        <v>1.1740548984039403E-3</v>
      </c>
      <c r="J93" s="29">
        <v>1.1399745789640928E-3</v>
      </c>
    </row>
    <row r="94" spans="2:10" x14ac:dyDescent="0.35">
      <c r="B94" s="1">
        <v>88</v>
      </c>
      <c r="C94" s="24" t="s">
        <v>469</v>
      </c>
      <c r="D94" s="25" t="s">
        <v>470</v>
      </c>
      <c r="E94" s="27">
        <v>1979</v>
      </c>
      <c r="F94" s="27">
        <v>459</v>
      </c>
      <c r="G94" s="27">
        <v>291</v>
      </c>
      <c r="H94" s="28">
        <v>1.7299238361476283E-3</v>
      </c>
      <c r="I94" s="29">
        <v>1.1564188806167568E-3</v>
      </c>
      <c r="J94" s="29">
        <v>1.155862726406101E-3</v>
      </c>
    </row>
    <row r="95" spans="2:10" x14ac:dyDescent="0.35">
      <c r="B95" s="1">
        <v>89</v>
      </c>
      <c r="C95" s="24" t="s">
        <v>471</v>
      </c>
      <c r="D95" s="25" t="s">
        <v>97</v>
      </c>
      <c r="E95" s="27">
        <v>1548</v>
      </c>
      <c r="F95" s="27">
        <v>578</v>
      </c>
      <c r="G95" s="27">
        <v>334</v>
      </c>
      <c r="H95" s="28">
        <v>1.3531693271129502E-3</v>
      </c>
      <c r="I95" s="29">
        <v>1.456231182998879E-3</v>
      </c>
      <c r="J95" s="29">
        <v>1.3266603114076899E-3</v>
      </c>
    </row>
    <row r="96" spans="2:10" x14ac:dyDescent="0.35">
      <c r="B96" s="1">
        <v>90</v>
      </c>
      <c r="C96" s="24" t="s">
        <v>472</v>
      </c>
      <c r="D96" s="25" t="s">
        <v>473</v>
      </c>
      <c r="E96" s="27">
        <v>2009</v>
      </c>
      <c r="F96" s="27">
        <v>482</v>
      </c>
      <c r="G96" s="27">
        <v>306</v>
      </c>
      <c r="H96" s="28">
        <v>1.7561480479133832E-3</v>
      </c>
      <c r="I96" s="29">
        <v>1.2143657962032173E-3</v>
      </c>
      <c r="J96" s="29">
        <v>1.215443279313632E-3</v>
      </c>
    </row>
    <row r="97" spans="2:10" x14ac:dyDescent="0.35">
      <c r="B97" s="1">
        <v>91</v>
      </c>
      <c r="C97" s="24" t="s">
        <v>474</v>
      </c>
      <c r="D97" s="25" t="s">
        <v>99</v>
      </c>
      <c r="E97" s="27">
        <v>5654</v>
      </c>
      <c r="F97" s="27">
        <v>780</v>
      </c>
      <c r="G97" s="27">
        <v>506</v>
      </c>
      <c r="H97" s="28">
        <v>4.9423897774525972E-3</v>
      </c>
      <c r="I97" s="29">
        <v>1.9651562677147501E-3</v>
      </c>
      <c r="J97" s="29">
        <v>2.0098506514140452E-3</v>
      </c>
    </row>
    <row r="98" spans="2:10" x14ac:dyDescent="0.35">
      <c r="B98" s="1">
        <v>92</v>
      </c>
      <c r="C98" s="24" t="s">
        <v>475</v>
      </c>
      <c r="D98" s="25" t="s">
        <v>476</v>
      </c>
      <c r="E98" s="27">
        <v>2097</v>
      </c>
      <c r="F98" s="27">
        <v>495</v>
      </c>
      <c r="G98" s="27">
        <v>319</v>
      </c>
      <c r="H98" s="28">
        <v>1.833072402426264E-3</v>
      </c>
      <c r="I98" s="29">
        <v>1.2471184006651297E-3</v>
      </c>
      <c r="J98" s="29">
        <v>1.2670797585001589E-3</v>
      </c>
    </row>
    <row r="99" spans="2:10" x14ac:dyDescent="0.35">
      <c r="B99" s="1">
        <v>93</v>
      </c>
      <c r="C99" s="24" t="s">
        <v>477</v>
      </c>
      <c r="D99" s="25" t="s">
        <v>478</v>
      </c>
      <c r="E99" s="27">
        <v>2540</v>
      </c>
      <c r="F99" s="27">
        <v>552</v>
      </c>
      <c r="G99" s="27">
        <v>374</v>
      </c>
      <c r="H99" s="28">
        <v>2.220316596167244E-3</v>
      </c>
      <c r="I99" s="29">
        <v>1.3907259740750539E-3</v>
      </c>
      <c r="J99" s="29">
        <v>1.4855417858277726E-3</v>
      </c>
    </row>
    <row r="100" spans="2:10" x14ac:dyDescent="0.35">
      <c r="B100" s="1">
        <v>94</v>
      </c>
      <c r="C100" s="24" t="s">
        <v>479</v>
      </c>
      <c r="D100" s="25" t="s">
        <v>480</v>
      </c>
      <c r="E100" s="27">
        <v>2896</v>
      </c>
      <c r="F100" s="27">
        <v>479</v>
      </c>
      <c r="G100" s="27">
        <v>302</v>
      </c>
      <c r="H100" s="28">
        <v>2.5315105757875351E-3</v>
      </c>
      <c r="I100" s="29">
        <v>1.206807502865853E-3</v>
      </c>
      <c r="J100" s="29">
        <v>1.1995551318716238E-3</v>
      </c>
    </row>
    <row r="101" spans="2:10" x14ac:dyDescent="0.35">
      <c r="B101" s="1">
        <v>95</v>
      </c>
      <c r="C101" s="24" t="s">
        <v>481</v>
      </c>
      <c r="D101" s="25" t="s">
        <v>482</v>
      </c>
      <c r="E101" s="27">
        <v>1662</v>
      </c>
      <c r="F101" s="27">
        <v>638</v>
      </c>
      <c r="G101" s="27">
        <v>401</v>
      </c>
      <c r="H101" s="28">
        <v>1.4528213318228188E-3</v>
      </c>
      <c r="I101" s="29">
        <v>1.6073970497461672E-3</v>
      </c>
      <c r="J101" s="29">
        <v>1.5927867810613281E-3</v>
      </c>
    </row>
    <row r="102" spans="2:10" x14ac:dyDescent="0.35">
      <c r="B102" s="1">
        <v>96</v>
      </c>
      <c r="C102" s="24" t="s">
        <v>483</v>
      </c>
      <c r="D102" s="25" t="s">
        <v>484</v>
      </c>
      <c r="E102" s="27">
        <v>1848</v>
      </c>
      <c r="F102" s="27">
        <v>687</v>
      </c>
      <c r="G102" s="27">
        <v>445</v>
      </c>
      <c r="H102" s="28">
        <v>1.6154114447704988E-3</v>
      </c>
      <c r="I102" s="29">
        <v>1.7308491742564528E-3</v>
      </c>
      <c r="J102" s="29">
        <v>1.7675564029234192E-3</v>
      </c>
    </row>
    <row r="103" spans="2:10" x14ac:dyDescent="0.35">
      <c r="B103" s="1">
        <v>97</v>
      </c>
      <c r="C103" s="24" t="s">
        <v>485</v>
      </c>
      <c r="D103" s="25" t="s">
        <v>486</v>
      </c>
      <c r="E103" s="27">
        <v>4341</v>
      </c>
      <c r="F103" s="27">
        <v>2167</v>
      </c>
      <c r="G103" s="27">
        <v>1490</v>
      </c>
      <c r="H103" s="28">
        <v>3.7946434425047268E-3</v>
      </c>
      <c r="I103" s="29">
        <v>5.4596072206895682E-3</v>
      </c>
      <c r="J103" s="29">
        <v>5.9183349221480774E-3</v>
      </c>
    </row>
    <row r="104" spans="2:10" x14ac:dyDescent="0.35">
      <c r="B104" s="1">
        <v>98</v>
      </c>
      <c r="C104" s="24" t="s">
        <v>487</v>
      </c>
      <c r="D104" s="25" t="s">
        <v>488</v>
      </c>
      <c r="E104" s="27">
        <v>2018</v>
      </c>
      <c r="F104" s="27">
        <v>609</v>
      </c>
      <c r="G104" s="27">
        <v>413</v>
      </c>
      <c r="H104" s="28">
        <v>1.7640153114431097E-3</v>
      </c>
      <c r="I104" s="29">
        <v>1.5343335474849778E-3</v>
      </c>
      <c r="J104" s="29">
        <v>1.6404512233873531E-3</v>
      </c>
    </row>
    <row r="105" spans="2:10" x14ac:dyDescent="0.35">
      <c r="B105" s="1">
        <v>99</v>
      </c>
      <c r="C105" s="24" t="s">
        <v>489</v>
      </c>
      <c r="D105" s="25" t="s">
        <v>490</v>
      </c>
      <c r="E105" s="27">
        <v>2048</v>
      </c>
      <c r="F105" s="27">
        <v>632</v>
      </c>
      <c r="G105" s="27">
        <v>450</v>
      </c>
      <c r="H105" s="28">
        <v>1.7902395232088646E-3</v>
      </c>
      <c r="I105" s="29">
        <v>1.5922804630714386E-3</v>
      </c>
      <c r="J105" s="29">
        <v>1.7874165872259296E-3</v>
      </c>
    </row>
    <row r="106" spans="2:10" x14ac:dyDescent="0.35">
      <c r="B106" s="1">
        <v>100</v>
      </c>
      <c r="C106" s="24" t="s">
        <v>491</v>
      </c>
      <c r="D106" s="25" t="s">
        <v>492</v>
      </c>
      <c r="E106" s="27">
        <v>2315</v>
      </c>
      <c r="F106" s="27">
        <v>668</v>
      </c>
      <c r="G106" s="27">
        <v>447</v>
      </c>
      <c r="H106" s="28">
        <v>2.0236350079240826E-3</v>
      </c>
      <c r="I106" s="29">
        <v>1.6829799831198115E-3</v>
      </c>
      <c r="J106" s="29">
        <v>1.7755004766444233E-3</v>
      </c>
    </row>
    <row r="107" spans="2:10" x14ac:dyDescent="0.35">
      <c r="B107" s="1">
        <v>101</v>
      </c>
      <c r="C107" s="24" t="s">
        <v>493</v>
      </c>
      <c r="D107" s="25" t="s">
        <v>494</v>
      </c>
      <c r="E107" s="27">
        <v>1746</v>
      </c>
      <c r="F107" s="27">
        <v>698</v>
      </c>
      <c r="G107" s="27">
        <v>436</v>
      </c>
      <c r="H107" s="28">
        <v>1.5262491247669324E-3</v>
      </c>
      <c r="I107" s="29">
        <v>1.7585629164934558E-3</v>
      </c>
      <c r="J107" s="29">
        <v>1.7318080711789005E-3</v>
      </c>
    </row>
    <row r="108" spans="2:10" x14ac:dyDescent="0.35">
      <c r="B108" s="1">
        <v>102</v>
      </c>
      <c r="C108" s="24" t="s">
        <v>495</v>
      </c>
      <c r="D108" s="25" t="s">
        <v>496</v>
      </c>
      <c r="E108" s="27">
        <v>2073</v>
      </c>
      <c r="F108" s="27">
        <v>542</v>
      </c>
      <c r="G108" s="27">
        <v>357</v>
      </c>
      <c r="H108" s="28">
        <v>1.8120930330136602E-3</v>
      </c>
      <c r="I108" s="29">
        <v>1.3655316629505058E-3</v>
      </c>
      <c r="J108" s="29">
        <v>1.4180171591992373E-3</v>
      </c>
    </row>
    <row r="109" spans="2:10" x14ac:dyDescent="0.35">
      <c r="B109" s="1">
        <v>103</v>
      </c>
      <c r="C109" s="24" t="s">
        <v>497</v>
      </c>
      <c r="D109" s="25" t="s">
        <v>498</v>
      </c>
      <c r="E109" s="27">
        <v>2406</v>
      </c>
      <c r="F109" s="27">
        <v>478</v>
      </c>
      <c r="G109" s="27">
        <v>309</v>
      </c>
      <c r="H109" s="28">
        <v>2.103181783613539E-3</v>
      </c>
      <c r="I109" s="29">
        <v>1.2042880717533981E-3</v>
      </c>
      <c r="J109" s="29">
        <v>1.2273593898951382E-3</v>
      </c>
    </row>
    <row r="110" spans="2:10" x14ac:dyDescent="0.35">
      <c r="B110" s="1">
        <v>104</v>
      </c>
      <c r="C110" s="24" t="s">
        <v>499</v>
      </c>
      <c r="D110" s="25" t="s">
        <v>500</v>
      </c>
      <c r="E110" s="27">
        <v>2638</v>
      </c>
      <c r="F110" s="27">
        <v>516</v>
      </c>
      <c r="G110" s="27">
        <v>343</v>
      </c>
      <c r="H110" s="28">
        <v>2.3059823546020433E-3</v>
      </c>
      <c r="I110" s="29">
        <v>1.3000264540266808E-3</v>
      </c>
      <c r="J110" s="29">
        <v>1.3624086431522084E-3</v>
      </c>
    </row>
    <row r="111" spans="2:10" x14ac:dyDescent="0.35">
      <c r="B111" s="1">
        <v>105</v>
      </c>
      <c r="C111" s="24" t="s">
        <v>501</v>
      </c>
      <c r="D111" s="25" t="s">
        <v>502</v>
      </c>
      <c r="E111" s="27">
        <v>4460</v>
      </c>
      <c r="F111" s="27">
        <v>1530</v>
      </c>
      <c r="G111" s="27">
        <v>1071</v>
      </c>
      <c r="H111" s="28">
        <v>3.8986661491755546E-3</v>
      </c>
      <c r="I111" s="29">
        <v>3.8547296020558556E-3</v>
      </c>
      <c r="J111" s="29">
        <v>4.2540514775977123E-3</v>
      </c>
    </row>
    <row r="112" spans="2:10" x14ac:dyDescent="0.35">
      <c r="B112" s="1">
        <v>106</v>
      </c>
      <c r="C112" s="24" t="s">
        <v>503</v>
      </c>
      <c r="D112" s="25" t="s">
        <v>504</v>
      </c>
      <c r="E112" s="27">
        <v>2217</v>
      </c>
      <c r="F112" s="27">
        <v>558</v>
      </c>
      <c r="G112" s="27">
        <v>381</v>
      </c>
      <c r="H112" s="28">
        <v>1.9379692494892835E-3</v>
      </c>
      <c r="I112" s="29">
        <v>1.4058425607497828E-3</v>
      </c>
      <c r="J112" s="29">
        <v>1.513346043851287E-3</v>
      </c>
    </row>
    <row r="113" spans="2:10" x14ac:dyDescent="0.35">
      <c r="B113" s="1">
        <v>107</v>
      </c>
      <c r="C113" s="24" t="s">
        <v>505</v>
      </c>
      <c r="D113" s="25" t="s">
        <v>506</v>
      </c>
      <c r="E113" s="27">
        <v>1883</v>
      </c>
      <c r="F113" s="27">
        <v>461</v>
      </c>
      <c r="G113" s="27">
        <v>283</v>
      </c>
      <c r="H113" s="28">
        <v>1.6460063584972128E-3</v>
      </c>
      <c r="I113" s="29">
        <v>1.1614577428416663E-3</v>
      </c>
      <c r="J113" s="29">
        <v>1.1240864315220846E-3</v>
      </c>
    </row>
    <row r="114" spans="2:10" x14ac:dyDescent="0.35">
      <c r="B114" s="1">
        <v>108</v>
      </c>
      <c r="C114" s="24" t="s">
        <v>507</v>
      </c>
      <c r="D114" s="25" t="s">
        <v>508</v>
      </c>
      <c r="E114" s="27">
        <v>2772</v>
      </c>
      <c r="F114" s="27">
        <v>817</v>
      </c>
      <c r="G114" s="27">
        <v>547</v>
      </c>
      <c r="H114" s="28">
        <v>2.4231171671557482E-3</v>
      </c>
      <c r="I114" s="29">
        <v>2.0583752188755777E-3</v>
      </c>
      <c r="J114" s="29">
        <v>2.1727041626946296E-3</v>
      </c>
    </row>
    <row r="115" spans="2:10" x14ac:dyDescent="0.35">
      <c r="B115" s="1">
        <v>109</v>
      </c>
      <c r="C115" s="24" t="s">
        <v>509</v>
      </c>
      <c r="D115" s="25" t="s">
        <v>510</v>
      </c>
      <c r="E115" s="27">
        <v>1945</v>
      </c>
      <c r="F115" s="27">
        <v>538</v>
      </c>
      <c r="G115" s="27">
        <v>352</v>
      </c>
      <c r="H115" s="28">
        <v>1.7002030628131062E-3</v>
      </c>
      <c r="I115" s="29">
        <v>1.3554539385006866E-3</v>
      </c>
      <c r="J115" s="29">
        <v>1.3981569748967269E-3</v>
      </c>
    </row>
    <row r="116" spans="2:10" x14ac:dyDescent="0.35">
      <c r="B116" s="1">
        <v>110</v>
      </c>
      <c r="C116" s="24" t="s">
        <v>511</v>
      </c>
      <c r="D116" s="25" t="s">
        <v>20</v>
      </c>
      <c r="E116" s="27">
        <v>119647</v>
      </c>
      <c r="F116" s="27">
        <v>16279</v>
      </c>
      <c r="G116" s="27">
        <v>8773</v>
      </c>
      <c r="H116" s="28">
        <v>0.10458827550457568</v>
      </c>
      <c r="I116" s="29">
        <v>4.1013819079651813E-2</v>
      </c>
      <c r="J116" s="29">
        <v>3.4846679377184622E-2</v>
      </c>
    </row>
    <row r="117" spans="2:10" x14ac:dyDescent="0.35">
      <c r="B117" s="1">
        <v>111</v>
      </c>
      <c r="C117" s="24" t="s">
        <v>512</v>
      </c>
      <c r="D117" s="25" t="s">
        <v>115</v>
      </c>
      <c r="E117" s="27">
        <v>2418</v>
      </c>
      <c r="F117" s="27">
        <v>680</v>
      </c>
      <c r="G117" s="27">
        <v>434</v>
      </c>
      <c r="H117" s="28">
        <v>2.1136714683198409E-3</v>
      </c>
      <c r="I117" s="29">
        <v>1.7132131564692693E-3</v>
      </c>
      <c r="J117" s="29">
        <v>1.7238639974578964E-3</v>
      </c>
    </row>
    <row r="118" spans="2:10" x14ac:dyDescent="0.35">
      <c r="B118" s="1">
        <v>112</v>
      </c>
      <c r="C118" s="24" t="s">
        <v>513</v>
      </c>
      <c r="D118" s="25" t="s">
        <v>514</v>
      </c>
      <c r="E118" s="27">
        <v>2221</v>
      </c>
      <c r="F118" s="27">
        <v>580</v>
      </c>
      <c r="G118" s="27">
        <v>378</v>
      </c>
      <c r="H118" s="28">
        <v>1.9414658110580509E-3</v>
      </c>
      <c r="I118" s="29">
        <v>1.4612700452237884E-3</v>
      </c>
      <c r="J118" s="29">
        <v>1.5014299332697808E-3</v>
      </c>
    </row>
    <row r="119" spans="2:10" x14ac:dyDescent="0.35">
      <c r="B119" s="1">
        <v>113</v>
      </c>
      <c r="C119" s="24" t="s">
        <v>515</v>
      </c>
      <c r="D119" s="25" t="s">
        <v>516</v>
      </c>
      <c r="E119" s="27">
        <v>1697</v>
      </c>
      <c r="F119" s="27">
        <v>640</v>
      </c>
      <c r="G119" s="27">
        <v>390</v>
      </c>
      <c r="H119" s="28">
        <v>1.4834162455495327E-3</v>
      </c>
      <c r="I119" s="29">
        <v>1.612435911971077E-3</v>
      </c>
      <c r="J119" s="29">
        <v>1.5490943755958055E-3</v>
      </c>
    </row>
    <row r="120" spans="2:10" x14ac:dyDescent="0.35">
      <c r="B120" s="1">
        <v>114</v>
      </c>
      <c r="C120" s="24" t="s">
        <v>517</v>
      </c>
      <c r="D120" s="25" t="s">
        <v>518</v>
      </c>
      <c r="E120" s="27">
        <v>1660</v>
      </c>
      <c r="F120" s="27">
        <v>643</v>
      </c>
      <c r="G120" s="27">
        <v>386</v>
      </c>
      <c r="H120" s="28">
        <v>1.4510730510384352E-3</v>
      </c>
      <c r="I120" s="29">
        <v>1.6199942053084413E-3</v>
      </c>
      <c r="J120" s="29">
        <v>1.5332062281537974E-3</v>
      </c>
    </row>
    <row r="121" spans="2:10" x14ac:dyDescent="0.35">
      <c r="B121" s="1">
        <v>115</v>
      </c>
      <c r="C121" s="24" t="s">
        <v>519</v>
      </c>
      <c r="D121" s="25" t="s">
        <v>520</v>
      </c>
      <c r="E121" s="27">
        <v>2028</v>
      </c>
      <c r="F121" s="27">
        <v>427</v>
      </c>
      <c r="G121" s="27">
        <v>255</v>
      </c>
      <c r="H121" s="28">
        <v>1.772756715365028E-3</v>
      </c>
      <c r="I121" s="29">
        <v>1.0757970850182028E-3</v>
      </c>
      <c r="J121" s="29">
        <v>1.0128693994280267E-3</v>
      </c>
    </row>
    <row r="122" spans="2:10" x14ac:dyDescent="0.35">
      <c r="B122" s="1">
        <v>116</v>
      </c>
      <c r="C122" s="24" t="s">
        <v>521</v>
      </c>
      <c r="D122" s="25" t="s">
        <v>522</v>
      </c>
      <c r="E122" s="27">
        <v>1968</v>
      </c>
      <c r="F122" s="27">
        <v>416</v>
      </c>
      <c r="G122" s="27">
        <v>244</v>
      </c>
      <c r="H122" s="28">
        <v>1.7203082918335181E-3</v>
      </c>
      <c r="I122" s="29">
        <v>1.0480833427811999E-3</v>
      </c>
      <c r="J122" s="29">
        <v>9.6917699396250397E-4</v>
      </c>
    </row>
    <row r="123" spans="2:10" x14ac:dyDescent="0.35">
      <c r="B123" s="1">
        <v>117</v>
      </c>
      <c r="C123" s="24" t="s">
        <v>523</v>
      </c>
      <c r="D123" s="25" t="s">
        <v>524</v>
      </c>
      <c r="E123" s="27">
        <v>1800</v>
      </c>
      <c r="F123" s="27">
        <v>417</v>
      </c>
      <c r="G123" s="27">
        <v>247</v>
      </c>
      <c r="H123" s="28">
        <v>1.5734527059452911E-3</v>
      </c>
      <c r="I123" s="29">
        <v>1.0506027738936548E-3</v>
      </c>
      <c r="J123" s="29">
        <v>9.8109310454401011E-4</v>
      </c>
    </row>
    <row r="124" spans="2:10" x14ac:dyDescent="0.35">
      <c r="B124" s="1">
        <v>118</v>
      </c>
      <c r="C124" s="24" t="s">
        <v>525</v>
      </c>
      <c r="D124" s="25" t="s">
        <v>526</v>
      </c>
      <c r="E124" s="27">
        <v>1916</v>
      </c>
      <c r="F124" s="27">
        <v>429</v>
      </c>
      <c r="G124" s="27">
        <v>257</v>
      </c>
      <c r="H124" s="28">
        <v>1.6748529914395432E-3</v>
      </c>
      <c r="I124" s="29">
        <v>1.0808359472431125E-3</v>
      </c>
      <c r="J124" s="29">
        <v>1.0208134731490308E-3</v>
      </c>
    </row>
    <row r="125" spans="2:10" x14ac:dyDescent="0.35">
      <c r="B125" s="1">
        <v>119</v>
      </c>
      <c r="C125" s="24" t="s">
        <v>527</v>
      </c>
      <c r="D125" s="25" t="s">
        <v>528</v>
      </c>
      <c r="E125" s="27">
        <v>1596</v>
      </c>
      <c r="F125" s="27">
        <v>600</v>
      </c>
      <c r="G125" s="27">
        <v>356</v>
      </c>
      <c r="H125" s="28">
        <v>1.395128065938158E-3</v>
      </c>
      <c r="I125" s="29">
        <v>1.5116586674728846E-3</v>
      </c>
      <c r="J125" s="29">
        <v>1.4140451223387353E-3</v>
      </c>
    </row>
    <row r="126" spans="2:10" x14ac:dyDescent="0.35">
      <c r="B126" s="1">
        <v>120</v>
      </c>
      <c r="C126" s="24" t="s">
        <v>529</v>
      </c>
      <c r="D126" s="25" t="s">
        <v>530</v>
      </c>
      <c r="E126" s="27">
        <v>1873</v>
      </c>
      <c r="F126" s="27">
        <v>444</v>
      </c>
      <c r="G126" s="27">
        <v>268</v>
      </c>
      <c r="H126" s="28">
        <v>1.6372649545752945E-3</v>
      </c>
      <c r="I126" s="29">
        <v>1.1186274139299347E-3</v>
      </c>
      <c r="J126" s="29">
        <v>1.0645058786145536E-3</v>
      </c>
    </row>
    <row r="127" spans="2:10" x14ac:dyDescent="0.35">
      <c r="B127" s="1">
        <v>121</v>
      </c>
      <c r="C127" s="24" t="s">
        <v>531</v>
      </c>
      <c r="D127" s="25" t="s">
        <v>122</v>
      </c>
      <c r="E127" s="27">
        <v>4077</v>
      </c>
      <c r="F127" s="27">
        <v>647</v>
      </c>
      <c r="G127" s="27">
        <v>400</v>
      </c>
      <c r="H127" s="28">
        <v>3.5638703789660844E-3</v>
      </c>
      <c r="I127" s="29">
        <v>1.6300719297582605E-3</v>
      </c>
      <c r="J127" s="29">
        <v>1.5888147442008262E-3</v>
      </c>
    </row>
    <row r="128" spans="2:10" x14ac:dyDescent="0.35">
      <c r="B128" s="1">
        <v>122</v>
      </c>
      <c r="C128" s="24" t="s">
        <v>532</v>
      </c>
      <c r="D128" s="25" t="s">
        <v>123</v>
      </c>
      <c r="E128" s="27">
        <v>4089</v>
      </c>
      <c r="F128" s="27">
        <v>596</v>
      </c>
      <c r="G128" s="27">
        <v>349</v>
      </c>
      <c r="H128" s="28">
        <v>3.5743600636723863E-3</v>
      </c>
      <c r="I128" s="29">
        <v>1.5015809430230654E-3</v>
      </c>
      <c r="J128" s="29">
        <v>1.3862408643152209E-3</v>
      </c>
    </row>
    <row r="129" spans="2:10" x14ac:dyDescent="0.35">
      <c r="B129" s="1">
        <v>123</v>
      </c>
      <c r="C129" s="24" t="s">
        <v>533</v>
      </c>
      <c r="D129" s="25" t="s">
        <v>124</v>
      </c>
      <c r="E129" s="27">
        <v>1950</v>
      </c>
      <c r="F129" s="27">
        <v>485</v>
      </c>
      <c r="G129" s="27">
        <v>309</v>
      </c>
      <c r="H129" s="28">
        <v>1.7045737647740653E-3</v>
      </c>
      <c r="I129" s="29">
        <v>1.2219240895405816E-3</v>
      </c>
      <c r="J129" s="29">
        <v>1.2273593898951382E-3</v>
      </c>
    </row>
    <row r="130" spans="2:10" x14ac:dyDescent="0.35">
      <c r="B130" s="1">
        <v>124</v>
      </c>
      <c r="C130" s="24" t="s">
        <v>534</v>
      </c>
      <c r="D130" s="25" t="s">
        <v>535</v>
      </c>
      <c r="E130" s="27">
        <v>1806</v>
      </c>
      <c r="F130" s="27">
        <v>401</v>
      </c>
      <c r="G130" s="27">
        <v>240</v>
      </c>
      <c r="H130" s="28">
        <v>1.578697548298442E-3</v>
      </c>
      <c r="I130" s="29">
        <v>1.0102918760943778E-3</v>
      </c>
      <c r="J130" s="29">
        <v>9.5328884652049568E-4</v>
      </c>
    </row>
    <row r="131" spans="2:10" x14ac:dyDescent="0.35">
      <c r="B131" s="1">
        <v>125</v>
      </c>
      <c r="C131" s="24" t="s">
        <v>536</v>
      </c>
      <c r="D131" s="25" t="s">
        <v>126</v>
      </c>
      <c r="E131" s="27">
        <v>1987</v>
      </c>
      <c r="F131" s="27">
        <v>474</v>
      </c>
      <c r="G131" s="27">
        <v>302</v>
      </c>
      <c r="H131" s="28">
        <v>1.736916959285163E-3</v>
      </c>
      <c r="I131" s="29">
        <v>1.1942103473035789E-3</v>
      </c>
      <c r="J131" s="29">
        <v>1.1995551318716238E-3</v>
      </c>
    </row>
    <row r="132" spans="2:10" x14ac:dyDescent="0.35">
      <c r="B132" s="1">
        <v>126</v>
      </c>
      <c r="C132" s="24" t="s">
        <v>537</v>
      </c>
      <c r="D132" s="25" t="s">
        <v>127</v>
      </c>
      <c r="E132" s="27">
        <v>1833</v>
      </c>
      <c r="F132" s="27">
        <v>415</v>
      </c>
      <c r="G132" s="27">
        <v>245</v>
      </c>
      <c r="H132" s="28">
        <v>1.6022993388876215E-3</v>
      </c>
      <c r="I132" s="29">
        <v>1.0455639116687453E-3</v>
      </c>
      <c r="J132" s="29">
        <v>9.7314903082300602E-4</v>
      </c>
    </row>
    <row r="133" spans="2:10" x14ac:dyDescent="0.35">
      <c r="B133" s="1">
        <v>127</v>
      </c>
      <c r="C133" s="24" t="s">
        <v>538</v>
      </c>
      <c r="D133" s="25" t="s">
        <v>539</v>
      </c>
      <c r="E133" s="27">
        <v>1804</v>
      </c>
      <c r="F133" s="27">
        <v>399</v>
      </c>
      <c r="G133" s="27">
        <v>230</v>
      </c>
      <c r="H133" s="28">
        <v>1.5769492675140584E-3</v>
      </c>
      <c r="I133" s="29">
        <v>1.0052530138694683E-3</v>
      </c>
      <c r="J133" s="29">
        <v>9.1356847791547501E-4</v>
      </c>
    </row>
    <row r="134" spans="2:10" x14ac:dyDescent="0.35">
      <c r="B134" s="1">
        <v>128</v>
      </c>
      <c r="C134" s="24" t="s">
        <v>540</v>
      </c>
      <c r="D134" s="25" t="s">
        <v>129</v>
      </c>
      <c r="E134" s="27">
        <v>1854</v>
      </c>
      <c r="F134" s="27">
        <v>406</v>
      </c>
      <c r="G134" s="27">
        <v>234</v>
      </c>
      <c r="H134" s="28">
        <v>1.6206562871236498E-3</v>
      </c>
      <c r="I134" s="29">
        <v>1.0228890316566518E-3</v>
      </c>
      <c r="J134" s="29">
        <v>9.294566253574833E-4</v>
      </c>
    </row>
    <row r="135" spans="2:10" x14ac:dyDescent="0.35">
      <c r="B135" s="1">
        <v>129</v>
      </c>
      <c r="C135" s="24" t="s">
        <v>541</v>
      </c>
      <c r="D135" s="25" t="s">
        <v>130</v>
      </c>
      <c r="E135" s="27">
        <v>1860</v>
      </c>
      <c r="F135" s="27">
        <v>396</v>
      </c>
      <c r="G135" s="27">
        <v>228</v>
      </c>
      <c r="H135" s="28">
        <v>1.6259011294768007E-3</v>
      </c>
      <c r="I135" s="29">
        <v>9.9769472053210396E-4</v>
      </c>
      <c r="J135" s="29">
        <v>9.0562440419447092E-4</v>
      </c>
    </row>
    <row r="136" spans="2:10" x14ac:dyDescent="0.35">
      <c r="B136" s="1">
        <v>130</v>
      </c>
      <c r="C136" s="24" t="s">
        <v>542</v>
      </c>
      <c r="D136" s="25" t="s">
        <v>543</v>
      </c>
      <c r="E136" s="27">
        <v>1894</v>
      </c>
      <c r="F136" s="27">
        <v>400</v>
      </c>
      <c r="G136" s="27">
        <v>224</v>
      </c>
      <c r="H136" s="28">
        <v>1.655621902811323E-3</v>
      </c>
      <c r="I136" s="29">
        <v>1.0077724449819231E-3</v>
      </c>
      <c r="J136" s="29">
        <v>8.8973625675246263E-4</v>
      </c>
    </row>
    <row r="137" spans="2:10" x14ac:dyDescent="0.35">
      <c r="B137" s="1">
        <v>131</v>
      </c>
      <c r="C137" s="24" t="s">
        <v>544</v>
      </c>
      <c r="D137" s="25" t="s">
        <v>545</v>
      </c>
      <c r="E137" s="27">
        <v>1567</v>
      </c>
      <c r="F137" s="27">
        <v>578</v>
      </c>
      <c r="G137" s="27">
        <v>341</v>
      </c>
      <c r="H137" s="28">
        <v>1.3697779945645949E-3</v>
      </c>
      <c r="I137" s="29">
        <v>1.456231182998879E-3</v>
      </c>
      <c r="J137" s="29">
        <v>1.3544645694312043E-3</v>
      </c>
    </row>
    <row r="138" spans="2:10" x14ac:dyDescent="0.35">
      <c r="B138" s="1">
        <v>132</v>
      </c>
      <c r="C138" s="24" t="s">
        <v>546</v>
      </c>
      <c r="D138" s="25" t="s">
        <v>132</v>
      </c>
      <c r="E138" s="27">
        <v>1845</v>
      </c>
      <c r="F138" s="27">
        <v>397</v>
      </c>
      <c r="G138" s="27">
        <v>228</v>
      </c>
      <c r="H138" s="28">
        <v>1.6127890235939234E-3</v>
      </c>
      <c r="I138" s="29">
        <v>1.0002141516445586E-3</v>
      </c>
      <c r="J138" s="29">
        <v>9.0562440419447092E-4</v>
      </c>
    </row>
    <row r="139" spans="2:10" x14ac:dyDescent="0.35">
      <c r="B139" s="1">
        <v>133</v>
      </c>
      <c r="C139" s="24" t="s">
        <v>547</v>
      </c>
      <c r="D139" s="25" t="s">
        <v>122</v>
      </c>
      <c r="E139" s="27">
        <v>1646</v>
      </c>
      <c r="F139" s="27">
        <v>617</v>
      </c>
      <c r="G139" s="27">
        <v>368</v>
      </c>
      <c r="H139" s="28">
        <v>1.4388350855477495E-3</v>
      </c>
      <c r="I139" s="29">
        <v>1.5544889963846164E-3</v>
      </c>
      <c r="J139" s="29">
        <v>1.4617095646647601E-3</v>
      </c>
    </row>
    <row r="140" spans="2:10" x14ac:dyDescent="0.35">
      <c r="B140" s="1">
        <v>134</v>
      </c>
      <c r="C140" s="24" t="s">
        <v>548</v>
      </c>
      <c r="D140" s="25" t="s">
        <v>133</v>
      </c>
      <c r="E140" s="27">
        <v>1871</v>
      </c>
      <c r="F140" s="27">
        <v>398</v>
      </c>
      <c r="G140" s="27">
        <v>228</v>
      </c>
      <c r="H140" s="28">
        <v>1.6355166737909109E-3</v>
      </c>
      <c r="I140" s="29">
        <v>1.0027335827570134E-3</v>
      </c>
      <c r="J140" s="29">
        <v>9.0562440419447092E-4</v>
      </c>
    </row>
    <row r="141" spans="2:10" x14ac:dyDescent="0.35">
      <c r="B141" s="1">
        <v>135</v>
      </c>
      <c r="C141" s="24" t="s">
        <v>549</v>
      </c>
      <c r="D141" s="25" t="s">
        <v>122</v>
      </c>
      <c r="E141" s="27">
        <v>1911</v>
      </c>
      <c r="F141" s="27">
        <v>417</v>
      </c>
      <c r="G141" s="27">
        <v>243</v>
      </c>
      <c r="H141" s="28">
        <v>1.6704822894785839E-3</v>
      </c>
      <c r="I141" s="29">
        <v>1.0506027738936548E-3</v>
      </c>
      <c r="J141" s="29">
        <v>9.6520495710200192E-4</v>
      </c>
    </row>
    <row r="142" spans="2:10" x14ac:dyDescent="0.35">
      <c r="B142" s="1">
        <v>136</v>
      </c>
      <c r="C142" s="24" t="s">
        <v>550</v>
      </c>
      <c r="D142" s="25" t="s">
        <v>135</v>
      </c>
      <c r="E142" s="27">
        <v>1960</v>
      </c>
      <c r="F142" s="27">
        <v>433</v>
      </c>
      <c r="G142" s="27">
        <v>236</v>
      </c>
      <c r="H142" s="28">
        <v>1.7133151686959836E-3</v>
      </c>
      <c r="I142" s="29">
        <v>1.0909136716929317E-3</v>
      </c>
      <c r="J142" s="29">
        <v>9.374006990784875E-4</v>
      </c>
    </row>
    <row r="143" spans="2:10" x14ac:dyDescent="0.35">
      <c r="B143" s="1">
        <v>137</v>
      </c>
      <c r="C143" s="24" t="s">
        <v>551</v>
      </c>
      <c r="D143" s="25" t="s">
        <v>136</v>
      </c>
      <c r="E143" s="27">
        <v>1918</v>
      </c>
      <c r="F143" s="27">
        <v>402</v>
      </c>
      <c r="G143" s="27">
        <v>233</v>
      </c>
      <c r="H143" s="28">
        <v>1.6766012722239268E-3</v>
      </c>
      <c r="I143" s="29">
        <v>1.0128113072068326E-3</v>
      </c>
      <c r="J143" s="29">
        <v>9.2548458849698125E-4</v>
      </c>
    </row>
    <row r="144" spans="2:10" x14ac:dyDescent="0.35">
      <c r="B144" s="1">
        <v>138</v>
      </c>
      <c r="C144" s="24" t="s">
        <v>552</v>
      </c>
      <c r="D144" s="25" t="s">
        <v>553</v>
      </c>
      <c r="E144" s="27">
        <v>1570</v>
      </c>
      <c r="F144" s="27">
        <v>582</v>
      </c>
      <c r="G144" s="27">
        <v>340</v>
      </c>
      <c r="H144" s="28">
        <v>1.3724004157411706E-3</v>
      </c>
      <c r="I144" s="29">
        <v>1.4663089074486981E-3</v>
      </c>
      <c r="J144" s="29">
        <v>1.3504925325707022E-3</v>
      </c>
    </row>
    <row r="145" spans="2:10" x14ac:dyDescent="0.35">
      <c r="B145" s="1">
        <v>139</v>
      </c>
      <c r="C145" s="24" t="s">
        <v>554</v>
      </c>
      <c r="D145" s="25" t="s">
        <v>555</v>
      </c>
      <c r="E145" s="27">
        <v>1571</v>
      </c>
      <c r="F145" s="27">
        <v>587</v>
      </c>
      <c r="G145" s="27">
        <v>338</v>
      </c>
      <c r="H145" s="28">
        <v>1.3732745561333623E-3</v>
      </c>
      <c r="I145" s="29">
        <v>1.4789060630109722E-3</v>
      </c>
      <c r="J145" s="29">
        <v>1.3425484588496981E-3</v>
      </c>
    </row>
    <row r="146" spans="2:10" x14ac:dyDescent="0.35">
      <c r="B146" s="1">
        <v>140</v>
      </c>
      <c r="C146" s="24" t="s">
        <v>556</v>
      </c>
      <c r="D146" s="25" t="s">
        <v>557</v>
      </c>
      <c r="E146" s="27">
        <v>1867</v>
      </c>
      <c r="F146" s="27">
        <v>392</v>
      </c>
      <c r="G146" s="27">
        <v>223</v>
      </c>
      <c r="H146" s="28">
        <v>1.6320201122221436E-3</v>
      </c>
      <c r="I146" s="29">
        <v>9.8761699608228455E-4</v>
      </c>
      <c r="J146" s="29">
        <v>8.8576421989196058E-4</v>
      </c>
    </row>
    <row r="147" spans="2:10" x14ac:dyDescent="0.35">
      <c r="B147" s="1">
        <v>141</v>
      </c>
      <c r="C147" s="24" t="s">
        <v>558</v>
      </c>
      <c r="D147" s="25" t="s">
        <v>138</v>
      </c>
      <c r="E147" s="27">
        <v>1895</v>
      </c>
      <c r="F147" s="27">
        <v>389</v>
      </c>
      <c r="G147" s="27">
        <v>223</v>
      </c>
      <c r="H147" s="28">
        <v>1.6564960432035147E-3</v>
      </c>
      <c r="I147" s="29">
        <v>9.8005870274492021E-4</v>
      </c>
      <c r="J147" s="29">
        <v>8.8576421989196058E-4</v>
      </c>
    </row>
    <row r="148" spans="2:10" x14ac:dyDescent="0.35">
      <c r="B148" s="1">
        <v>142</v>
      </c>
      <c r="C148" s="24" t="s">
        <v>559</v>
      </c>
      <c r="D148" s="25" t="s">
        <v>139</v>
      </c>
      <c r="E148" s="27">
        <v>1854</v>
      </c>
      <c r="F148" s="27">
        <v>396</v>
      </c>
      <c r="G148" s="27">
        <v>228</v>
      </c>
      <c r="H148" s="28">
        <v>1.6206562871236498E-3</v>
      </c>
      <c r="I148" s="29">
        <v>9.9769472053210396E-4</v>
      </c>
      <c r="J148" s="29">
        <v>9.0562440419447092E-4</v>
      </c>
    </row>
    <row r="149" spans="2:10" x14ac:dyDescent="0.35">
      <c r="B149" s="1">
        <v>143</v>
      </c>
      <c r="C149" s="24" t="s">
        <v>560</v>
      </c>
      <c r="D149" s="25" t="s">
        <v>139</v>
      </c>
      <c r="E149" s="27">
        <v>1856</v>
      </c>
      <c r="F149" s="27">
        <v>396</v>
      </c>
      <c r="G149" s="27">
        <v>223</v>
      </c>
      <c r="H149" s="28">
        <v>1.6224045679080334E-3</v>
      </c>
      <c r="I149" s="29">
        <v>9.9769472053210396E-4</v>
      </c>
      <c r="J149" s="29">
        <v>8.8576421989196058E-4</v>
      </c>
    </row>
    <row r="150" spans="2:10" x14ac:dyDescent="0.35">
      <c r="B150" s="1">
        <v>144</v>
      </c>
      <c r="C150" s="24" t="s">
        <v>561</v>
      </c>
      <c r="D150" s="25" t="s">
        <v>140</v>
      </c>
      <c r="E150" s="27">
        <v>1888</v>
      </c>
      <c r="F150" s="27">
        <v>388</v>
      </c>
      <c r="G150" s="27">
        <v>219</v>
      </c>
      <c r="H150" s="28">
        <v>1.6503770604581719E-3</v>
      </c>
      <c r="I150" s="29">
        <v>9.7753927163246536E-4</v>
      </c>
      <c r="J150" s="29">
        <v>8.6987607244995229E-4</v>
      </c>
    </row>
    <row r="151" spans="2:10" x14ac:dyDescent="0.35">
      <c r="B151" s="1">
        <v>145</v>
      </c>
      <c r="C151" s="24" t="s">
        <v>562</v>
      </c>
      <c r="D151" s="25" t="s">
        <v>141</v>
      </c>
      <c r="E151" s="27">
        <v>1876</v>
      </c>
      <c r="F151" s="27">
        <v>408</v>
      </c>
      <c r="G151" s="27">
        <v>233</v>
      </c>
      <c r="H151" s="28">
        <v>1.63988737575187E-3</v>
      </c>
      <c r="I151" s="29">
        <v>1.0279278938815615E-3</v>
      </c>
      <c r="J151" s="29">
        <v>9.2548458849698125E-4</v>
      </c>
    </row>
    <row r="152" spans="2:10" x14ac:dyDescent="0.35">
      <c r="B152" s="1">
        <v>146</v>
      </c>
      <c r="C152" s="24" t="s">
        <v>563</v>
      </c>
      <c r="D152" s="25" t="s">
        <v>142</v>
      </c>
      <c r="E152" s="27">
        <v>1895</v>
      </c>
      <c r="F152" s="27">
        <v>393</v>
      </c>
      <c r="G152" s="27">
        <v>221</v>
      </c>
      <c r="H152" s="28">
        <v>1.6564960432035147E-3</v>
      </c>
      <c r="I152" s="29">
        <v>9.901364271947394E-4</v>
      </c>
      <c r="J152" s="29">
        <v>8.7782014617095649E-4</v>
      </c>
    </row>
    <row r="153" spans="2:10" x14ac:dyDescent="0.35">
      <c r="B153" s="1">
        <v>147</v>
      </c>
      <c r="C153" s="24" t="s">
        <v>564</v>
      </c>
      <c r="D153" s="25" t="s">
        <v>143</v>
      </c>
      <c r="E153" s="27">
        <v>1911</v>
      </c>
      <c r="F153" s="27">
        <v>387</v>
      </c>
      <c r="G153" s="27">
        <v>220</v>
      </c>
      <c r="H153" s="28">
        <v>1.6704822894785839E-3</v>
      </c>
      <c r="I153" s="29">
        <v>9.7501984052001062E-4</v>
      </c>
      <c r="J153" s="29">
        <v>8.7384810931045445E-4</v>
      </c>
    </row>
    <row r="154" spans="2:10" x14ac:dyDescent="0.35">
      <c r="B154" s="1">
        <v>148</v>
      </c>
      <c r="C154" s="24" t="s">
        <v>565</v>
      </c>
      <c r="D154" s="25" t="s">
        <v>566</v>
      </c>
      <c r="E154" s="27">
        <v>1814</v>
      </c>
      <c r="F154" s="27">
        <v>392</v>
      </c>
      <c r="G154" s="27">
        <v>223</v>
      </c>
      <c r="H154" s="28">
        <v>1.5856906714359765E-3</v>
      </c>
      <c r="I154" s="29">
        <v>9.8761699608228455E-4</v>
      </c>
      <c r="J154" s="29">
        <v>8.8576421989196058E-4</v>
      </c>
    </row>
    <row r="155" spans="2:10" x14ac:dyDescent="0.35">
      <c r="B155" s="1">
        <v>149</v>
      </c>
      <c r="C155" s="24" t="s">
        <v>567</v>
      </c>
      <c r="D155" s="25" t="s">
        <v>568</v>
      </c>
      <c r="E155" s="27">
        <v>1611</v>
      </c>
      <c r="F155" s="27">
        <v>588</v>
      </c>
      <c r="G155" s="27">
        <v>344</v>
      </c>
      <c r="H155" s="28">
        <v>1.4082401718210355E-3</v>
      </c>
      <c r="I155" s="29">
        <v>1.4814254941234268E-3</v>
      </c>
      <c r="J155" s="29">
        <v>1.3663806800127106E-3</v>
      </c>
    </row>
    <row r="156" spans="2:10" x14ac:dyDescent="0.35">
      <c r="B156" s="1">
        <v>150</v>
      </c>
      <c r="C156" s="24" t="s">
        <v>569</v>
      </c>
      <c r="D156" s="25" t="s">
        <v>570</v>
      </c>
      <c r="E156" s="27">
        <v>1833</v>
      </c>
      <c r="F156" s="27">
        <v>404</v>
      </c>
      <c r="G156" s="27">
        <v>233</v>
      </c>
      <c r="H156" s="28">
        <v>1.6022993388876215E-3</v>
      </c>
      <c r="I156" s="29">
        <v>1.0178501694317423E-3</v>
      </c>
      <c r="J156" s="29">
        <v>9.2548458849698125E-4</v>
      </c>
    </row>
    <row r="157" spans="2:10" x14ac:dyDescent="0.35">
      <c r="B157" s="1">
        <v>151</v>
      </c>
      <c r="C157" s="24" t="s">
        <v>571</v>
      </c>
      <c r="D157" s="25" t="s">
        <v>572</v>
      </c>
      <c r="E157" s="27">
        <v>1813</v>
      </c>
      <c r="F157" s="27">
        <v>392</v>
      </c>
      <c r="G157" s="27">
        <v>219</v>
      </c>
      <c r="H157" s="28">
        <v>1.5848165310437849E-3</v>
      </c>
      <c r="I157" s="29">
        <v>9.8761699608228455E-4</v>
      </c>
      <c r="J157" s="29">
        <v>8.6987607244995229E-4</v>
      </c>
    </row>
    <row r="158" spans="2:10" x14ac:dyDescent="0.35">
      <c r="B158" s="1">
        <v>152</v>
      </c>
      <c r="C158" s="24" t="s">
        <v>573</v>
      </c>
      <c r="D158" s="25" t="s">
        <v>147</v>
      </c>
      <c r="E158" s="27">
        <v>1755</v>
      </c>
      <c r="F158" s="27">
        <v>391</v>
      </c>
      <c r="G158" s="27">
        <v>221</v>
      </c>
      <c r="H158" s="28">
        <v>1.5341163882966588E-3</v>
      </c>
      <c r="I158" s="29">
        <v>9.8509756496982992E-4</v>
      </c>
      <c r="J158" s="29">
        <v>8.7782014617095649E-4</v>
      </c>
    </row>
    <row r="159" spans="2:10" x14ac:dyDescent="0.35">
      <c r="B159" s="1">
        <v>153</v>
      </c>
      <c r="C159" s="24" t="s">
        <v>574</v>
      </c>
      <c r="D159" s="25" t="s">
        <v>148</v>
      </c>
      <c r="E159" s="27">
        <v>1902</v>
      </c>
      <c r="F159" s="27">
        <v>390</v>
      </c>
      <c r="G159" s="27">
        <v>219</v>
      </c>
      <c r="H159" s="28">
        <v>1.6626150259488575E-3</v>
      </c>
      <c r="I159" s="29">
        <v>9.8257813385737506E-4</v>
      </c>
      <c r="J159" s="29">
        <v>8.6987607244995229E-4</v>
      </c>
    </row>
    <row r="160" spans="2:10" x14ac:dyDescent="0.35">
      <c r="B160" s="1">
        <v>154</v>
      </c>
      <c r="C160" s="24" t="s">
        <v>575</v>
      </c>
      <c r="D160" s="25" t="s">
        <v>149</v>
      </c>
      <c r="E160" s="27">
        <v>1873</v>
      </c>
      <c r="F160" s="27">
        <v>388</v>
      </c>
      <c r="G160" s="27">
        <v>219</v>
      </c>
      <c r="H160" s="28">
        <v>1.6372649545752945E-3</v>
      </c>
      <c r="I160" s="29">
        <v>9.7753927163246536E-4</v>
      </c>
      <c r="J160" s="29">
        <v>8.6987607244995229E-4</v>
      </c>
    </row>
    <row r="161" spans="2:10" x14ac:dyDescent="0.35">
      <c r="B161" s="1">
        <v>155</v>
      </c>
      <c r="C161" s="24" t="s">
        <v>576</v>
      </c>
      <c r="D161" s="25" t="s">
        <v>577</v>
      </c>
      <c r="E161" s="27">
        <v>1624</v>
      </c>
      <c r="F161" s="27">
        <v>587</v>
      </c>
      <c r="G161" s="27">
        <v>344</v>
      </c>
      <c r="H161" s="28">
        <v>1.4196039969195293E-3</v>
      </c>
      <c r="I161" s="29">
        <v>1.4789060630109722E-3</v>
      </c>
      <c r="J161" s="29">
        <v>1.3663806800127106E-3</v>
      </c>
    </row>
    <row r="162" spans="2:10" x14ac:dyDescent="0.35">
      <c r="B162" s="1">
        <v>156</v>
      </c>
      <c r="C162" s="24" t="s">
        <v>578</v>
      </c>
      <c r="D162" s="25" t="s">
        <v>122</v>
      </c>
      <c r="E162" s="27">
        <v>1917</v>
      </c>
      <c r="F162" s="27">
        <v>419</v>
      </c>
      <c r="G162" s="27">
        <v>244</v>
      </c>
      <c r="H162" s="28">
        <v>1.6757271318317349E-3</v>
      </c>
      <c r="I162" s="29">
        <v>1.0556416361185645E-3</v>
      </c>
      <c r="J162" s="29">
        <v>9.6917699396250397E-4</v>
      </c>
    </row>
    <row r="163" spans="2:10" x14ac:dyDescent="0.35">
      <c r="B163" s="1">
        <v>157</v>
      </c>
      <c r="C163" s="24" t="s">
        <v>579</v>
      </c>
      <c r="D163" s="25" t="s">
        <v>122</v>
      </c>
      <c r="E163" s="27">
        <v>1851</v>
      </c>
      <c r="F163" s="27">
        <v>398</v>
      </c>
      <c r="G163" s="27">
        <v>228</v>
      </c>
      <c r="H163" s="28">
        <v>1.6180338659470743E-3</v>
      </c>
      <c r="I163" s="29">
        <v>1.0027335827570134E-3</v>
      </c>
      <c r="J163" s="29">
        <v>9.0562440419447092E-4</v>
      </c>
    </row>
    <row r="164" spans="2:10" x14ac:dyDescent="0.35">
      <c r="B164" s="1">
        <v>158</v>
      </c>
      <c r="C164" s="24" t="s">
        <v>580</v>
      </c>
      <c r="D164" s="25" t="s">
        <v>122</v>
      </c>
      <c r="E164" s="27">
        <v>1620</v>
      </c>
      <c r="F164" s="27">
        <v>591</v>
      </c>
      <c r="G164" s="27">
        <v>349</v>
      </c>
      <c r="H164" s="28">
        <v>1.416107435350762E-3</v>
      </c>
      <c r="I164" s="29">
        <v>1.4889837874607914E-3</v>
      </c>
      <c r="J164" s="29">
        <v>1.3862408643152209E-3</v>
      </c>
    </row>
    <row r="165" spans="2:10" x14ac:dyDescent="0.35">
      <c r="B165" s="1">
        <v>159</v>
      </c>
      <c r="C165" s="24" t="s">
        <v>581</v>
      </c>
      <c r="D165" s="25" t="s">
        <v>582</v>
      </c>
      <c r="E165" s="27">
        <v>1598</v>
      </c>
      <c r="F165" s="27">
        <v>589</v>
      </c>
      <c r="G165" s="27">
        <v>345</v>
      </c>
      <c r="H165" s="28">
        <v>1.3968763467225418E-3</v>
      </c>
      <c r="I165" s="29">
        <v>1.4839449252358817E-3</v>
      </c>
      <c r="J165" s="29">
        <v>1.3703527168732125E-3</v>
      </c>
    </row>
    <row r="166" spans="2:10" x14ac:dyDescent="0.35">
      <c r="B166" s="1">
        <v>160</v>
      </c>
      <c r="C166" s="24" t="s">
        <v>583</v>
      </c>
      <c r="D166" s="25" t="s">
        <v>584</v>
      </c>
      <c r="E166" s="27">
        <v>1588</v>
      </c>
      <c r="F166" s="27">
        <v>582</v>
      </c>
      <c r="G166" s="27">
        <v>341</v>
      </c>
      <c r="H166" s="28">
        <v>1.3881349428006234E-3</v>
      </c>
      <c r="I166" s="29">
        <v>1.4663089074486981E-3</v>
      </c>
      <c r="J166" s="29">
        <v>1.3544645694312043E-3</v>
      </c>
    </row>
    <row r="167" spans="2:10" x14ac:dyDescent="0.35">
      <c r="B167" s="1">
        <v>161</v>
      </c>
      <c r="C167" s="24" t="s">
        <v>585</v>
      </c>
      <c r="D167" s="25" t="s">
        <v>586</v>
      </c>
      <c r="E167" s="27">
        <v>1597</v>
      </c>
      <c r="F167" s="27">
        <v>584</v>
      </c>
      <c r="G167" s="27">
        <v>340</v>
      </c>
      <c r="H167" s="28">
        <v>1.3960022063303499E-3</v>
      </c>
      <c r="I167" s="29">
        <v>1.4713477696736076E-3</v>
      </c>
      <c r="J167" s="29">
        <v>1.3504925325707022E-3</v>
      </c>
    </row>
    <row r="168" spans="2:10" x14ac:dyDescent="0.35">
      <c r="B168" s="1">
        <v>162</v>
      </c>
      <c r="C168" s="24" t="s">
        <v>587</v>
      </c>
      <c r="D168" s="25" t="s">
        <v>588</v>
      </c>
      <c r="E168" s="27">
        <v>1604</v>
      </c>
      <c r="F168" s="27">
        <v>591</v>
      </c>
      <c r="G168" s="27">
        <v>349</v>
      </c>
      <c r="H168" s="28">
        <v>1.4021211890756927E-3</v>
      </c>
      <c r="I168" s="29">
        <v>1.4889837874607914E-3</v>
      </c>
      <c r="J168" s="29">
        <v>1.3862408643152209E-3</v>
      </c>
    </row>
    <row r="169" spans="2:10" x14ac:dyDescent="0.35">
      <c r="B169" s="1">
        <v>163</v>
      </c>
      <c r="C169" s="24" t="s">
        <v>589</v>
      </c>
      <c r="D169" s="25" t="s">
        <v>152</v>
      </c>
      <c r="E169" s="27">
        <v>1559</v>
      </c>
      <c r="F169" s="27">
        <v>575</v>
      </c>
      <c r="G169" s="27">
        <v>338</v>
      </c>
      <c r="H169" s="28">
        <v>1.3627848714270604E-3</v>
      </c>
      <c r="I169" s="29">
        <v>1.4486728896615144E-3</v>
      </c>
      <c r="J169" s="29">
        <v>1.3425484588496981E-3</v>
      </c>
    </row>
    <row r="170" spans="2:10" x14ac:dyDescent="0.35">
      <c r="B170" s="1">
        <v>164</v>
      </c>
      <c r="C170" s="24" t="s">
        <v>590</v>
      </c>
      <c r="D170" s="25" t="s">
        <v>153</v>
      </c>
      <c r="E170" s="27">
        <v>1851</v>
      </c>
      <c r="F170" s="27">
        <v>385</v>
      </c>
      <c r="G170" s="27">
        <v>222</v>
      </c>
      <c r="H170" s="28">
        <v>1.6180338659470743E-3</v>
      </c>
      <c r="I170" s="29">
        <v>9.6998097829510091E-4</v>
      </c>
      <c r="J170" s="29">
        <v>8.8179218303145854E-4</v>
      </c>
    </row>
    <row r="171" spans="2:10" x14ac:dyDescent="0.35">
      <c r="B171" s="1">
        <v>165</v>
      </c>
      <c r="C171" s="24" t="s">
        <v>591</v>
      </c>
      <c r="D171" s="25" t="s">
        <v>154</v>
      </c>
      <c r="E171" s="27">
        <v>4234</v>
      </c>
      <c r="F171" s="27">
        <v>642</v>
      </c>
      <c r="G171" s="27">
        <v>402</v>
      </c>
      <c r="H171" s="28">
        <v>3.7011104205402013E-3</v>
      </c>
      <c r="I171" s="29">
        <v>1.6174747741959867E-3</v>
      </c>
      <c r="J171" s="29">
        <v>1.5967588179218303E-3</v>
      </c>
    </row>
    <row r="172" spans="2:10" x14ac:dyDescent="0.35">
      <c r="B172" s="1">
        <v>166</v>
      </c>
      <c r="C172" s="24" t="s">
        <v>592</v>
      </c>
      <c r="D172" s="25" t="s">
        <v>123</v>
      </c>
      <c r="E172" s="27">
        <v>3421</v>
      </c>
      <c r="F172" s="27">
        <v>581</v>
      </c>
      <c r="G172" s="27">
        <v>343</v>
      </c>
      <c r="H172" s="28">
        <v>2.9904342816882449E-3</v>
      </c>
      <c r="I172" s="29">
        <v>1.4637894763362433E-3</v>
      </c>
      <c r="J172" s="29">
        <v>1.3624086431522084E-3</v>
      </c>
    </row>
    <row r="173" spans="2:10" x14ac:dyDescent="0.35">
      <c r="B173" s="1">
        <v>167</v>
      </c>
      <c r="C173" s="24" t="s">
        <v>593</v>
      </c>
      <c r="D173" s="25" t="s">
        <v>154</v>
      </c>
      <c r="E173" s="27">
        <v>1608</v>
      </c>
      <c r="F173" s="27">
        <v>602</v>
      </c>
      <c r="G173" s="27">
        <v>357</v>
      </c>
      <c r="H173" s="28">
        <v>1.4056177506444601E-3</v>
      </c>
      <c r="I173" s="29">
        <v>1.5166975296977943E-3</v>
      </c>
      <c r="J173" s="29">
        <v>1.4180171591992373E-3</v>
      </c>
    </row>
    <row r="174" spans="2:10" x14ac:dyDescent="0.35">
      <c r="B174" s="1">
        <v>168</v>
      </c>
      <c r="C174" s="24" t="s">
        <v>594</v>
      </c>
      <c r="D174" s="25" t="s">
        <v>154</v>
      </c>
      <c r="E174" s="27">
        <v>1836</v>
      </c>
      <c r="F174" s="27">
        <v>405</v>
      </c>
      <c r="G174" s="27">
        <v>233</v>
      </c>
      <c r="H174" s="28">
        <v>1.6049217600641969E-3</v>
      </c>
      <c r="I174" s="29">
        <v>1.0203696005441972E-3</v>
      </c>
      <c r="J174" s="29">
        <v>9.2548458849698125E-4</v>
      </c>
    </row>
    <row r="175" spans="2:10" x14ac:dyDescent="0.35">
      <c r="B175" s="1">
        <v>169</v>
      </c>
      <c r="C175" s="24" t="s">
        <v>595</v>
      </c>
      <c r="D175" s="25" t="s">
        <v>596</v>
      </c>
      <c r="E175" s="27">
        <v>1585</v>
      </c>
      <c r="F175" s="27">
        <v>593</v>
      </c>
      <c r="G175" s="27">
        <v>348</v>
      </c>
      <c r="H175" s="28">
        <v>1.385512521624048E-3</v>
      </c>
      <c r="I175" s="29">
        <v>1.4940226496857009E-3</v>
      </c>
      <c r="J175" s="29">
        <v>1.3822688274547188E-3</v>
      </c>
    </row>
    <row r="176" spans="2:10" x14ac:dyDescent="0.35">
      <c r="B176" s="1">
        <v>170</v>
      </c>
      <c r="C176" s="24" t="s">
        <v>597</v>
      </c>
      <c r="D176" s="25" t="s">
        <v>598</v>
      </c>
      <c r="E176" s="27">
        <v>1611</v>
      </c>
      <c r="F176" s="27">
        <v>599</v>
      </c>
      <c r="G176" s="27">
        <v>350</v>
      </c>
      <c r="H176" s="28">
        <v>1.4082401718210355E-3</v>
      </c>
      <c r="I176" s="29">
        <v>1.5091392363604298E-3</v>
      </c>
      <c r="J176" s="29">
        <v>1.3902129011757228E-3</v>
      </c>
    </row>
    <row r="177" spans="2:10" x14ac:dyDescent="0.35">
      <c r="B177" s="1">
        <v>171</v>
      </c>
      <c r="C177" s="24" t="s">
        <v>599</v>
      </c>
      <c r="D177" s="25" t="s">
        <v>600</v>
      </c>
      <c r="E177" s="27">
        <v>1852</v>
      </c>
      <c r="F177" s="27">
        <v>412</v>
      </c>
      <c r="G177" s="27">
        <v>238</v>
      </c>
      <c r="H177" s="28">
        <v>1.6189080063392662E-3</v>
      </c>
      <c r="I177" s="29">
        <v>1.0380056183313807E-3</v>
      </c>
      <c r="J177" s="29">
        <v>9.4534477279949159E-4</v>
      </c>
    </row>
    <row r="178" spans="2:10" x14ac:dyDescent="0.35">
      <c r="B178" s="1">
        <v>172</v>
      </c>
      <c r="C178" s="24" t="s">
        <v>601</v>
      </c>
      <c r="D178" s="25" t="s">
        <v>154</v>
      </c>
      <c r="E178" s="27">
        <v>1831</v>
      </c>
      <c r="F178" s="27">
        <v>404</v>
      </c>
      <c r="G178" s="27">
        <v>231</v>
      </c>
      <c r="H178" s="28">
        <v>1.6005510581032377E-3</v>
      </c>
      <c r="I178" s="29">
        <v>1.0178501694317423E-3</v>
      </c>
      <c r="J178" s="29">
        <v>9.1754051477597716E-4</v>
      </c>
    </row>
    <row r="179" spans="2:10" x14ac:dyDescent="0.35">
      <c r="B179" s="1">
        <v>173</v>
      </c>
      <c r="C179" s="24" t="s">
        <v>602</v>
      </c>
      <c r="D179" s="25" t="s">
        <v>603</v>
      </c>
      <c r="E179" s="27">
        <v>1729</v>
      </c>
      <c r="F179" s="27">
        <v>597</v>
      </c>
      <c r="G179" s="27">
        <v>351</v>
      </c>
      <c r="H179" s="28">
        <v>1.5113887380996712E-3</v>
      </c>
      <c r="I179" s="29">
        <v>1.5041003741355203E-3</v>
      </c>
      <c r="J179" s="29">
        <v>1.394184938036225E-3</v>
      </c>
    </row>
    <row r="180" spans="2:10" x14ac:dyDescent="0.35">
      <c r="B180" s="1">
        <v>174</v>
      </c>
      <c r="C180" s="24" t="s">
        <v>604</v>
      </c>
      <c r="D180" s="25" t="s">
        <v>605</v>
      </c>
      <c r="E180" s="27">
        <v>1809</v>
      </c>
      <c r="F180" s="27">
        <v>401</v>
      </c>
      <c r="G180" s="27">
        <v>230</v>
      </c>
      <c r="H180" s="28">
        <v>1.5813199694750175E-3</v>
      </c>
      <c r="I180" s="29">
        <v>1.0102918760943778E-3</v>
      </c>
      <c r="J180" s="29">
        <v>9.1356847791547501E-4</v>
      </c>
    </row>
    <row r="181" spans="2:10" x14ac:dyDescent="0.35">
      <c r="B181" s="1">
        <v>175</v>
      </c>
      <c r="C181" s="24" t="s">
        <v>606</v>
      </c>
      <c r="D181" s="25" t="s">
        <v>607</v>
      </c>
      <c r="E181" s="27">
        <v>1566</v>
      </c>
      <c r="F181" s="27">
        <v>595</v>
      </c>
      <c r="G181" s="27">
        <v>351</v>
      </c>
      <c r="H181" s="28">
        <v>1.3689038541724033E-3</v>
      </c>
      <c r="I181" s="29">
        <v>1.4990615119106106E-3</v>
      </c>
      <c r="J181" s="29">
        <v>1.394184938036225E-3</v>
      </c>
    </row>
    <row r="182" spans="2:10" x14ac:dyDescent="0.35">
      <c r="B182" s="1">
        <v>176</v>
      </c>
      <c r="C182" s="24" t="s">
        <v>608</v>
      </c>
      <c r="D182" s="25" t="s">
        <v>609</v>
      </c>
      <c r="E182" s="27">
        <v>1847</v>
      </c>
      <c r="F182" s="27">
        <v>403</v>
      </c>
      <c r="G182" s="27">
        <v>229</v>
      </c>
      <c r="H182" s="28">
        <v>1.6145373043783069E-3</v>
      </c>
      <c r="I182" s="29">
        <v>1.0153307383192875E-3</v>
      </c>
      <c r="J182" s="29">
        <v>9.0959644105497296E-4</v>
      </c>
    </row>
    <row r="183" spans="2:10" x14ac:dyDescent="0.35">
      <c r="B183" s="1">
        <v>177</v>
      </c>
      <c r="C183" s="24" t="s">
        <v>610</v>
      </c>
      <c r="D183" s="25" t="s">
        <v>154</v>
      </c>
      <c r="E183" s="27">
        <v>1659</v>
      </c>
      <c r="F183" s="27">
        <v>590</v>
      </c>
      <c r="G183" s="27">
        <v>347</v>
      </c>
      <c r="H183" s="28">
        <v>1.4501989106462433E-3</v>
      </c>
      <c r="I183" s="29">
        <v>1.4864643563483365E-3</v>
      </c>
      <c r="J183" s="29">
        <v>1.3782967905942168E-3</v>
      </c>
    </row>
    <row r="184" spans="2:10" x14ac:dyDescent="0.35">
      <c r="B184" s="1">
        <v>178</v>
      </c>
      <c r="C184" s="24" t="s">
        <v>611</v>
      </c>
      <c r="D184" s="25" t="s">
        <v>154</v>
      </c>
      <c r="E184" s="27">
        <v>1849</v>
      </c>
      <c r="F184" s="27">
        <v>402</v>
      </c>
      <c r="G184" s="27">
        <v>226</v>
      </c>
      <c r="H184" s="28">
        <v>1.6162855851626907E-3</v>
      </c>
      <c r="I184" s="29">
        <v>1.0128113072068326E-3</v>
      </c>
      <c r="J184" s="29">
        <v>8.9768033047346683E-4</v>
      </c>
    </row>
    <row r="185" spans="2:10" x14ac:dyDescent="0.35">
      <c r="B185" s="1">
        <v>179</v>
      </c>
      <c r="C185" s="24" t="s">
        <v>612</v>
      </c>
      <c r="D185" s="25" t="s">
        <v>154</v>
      </c>
      <c r="E185" s="27">
        <v>1831</v>
      </c>
      <c r="F185" s="27">
        <v>398</v>
      </c>
      <c r="G185" s="27">
        <v>226</v>
      </c>
      <c r="H185" s="28">
        <v>1.6005510581032377E-3</v>
      </c>
      <c r="I185" s="29">
        <v>1.0027335827570134E-3</v>
      </c>
      <c r="J185" s="29">
        <v>8.9768033047346683E-4</v>
      </c>
    </row>
    <row r="186" spans="2:10" x14ac:dyDescent="0.35">
      <c r="B186" s="1">
        <v>180</v>
      </c>
      <c r="C186" s="24" t="s">
        <v>613</v>
      </c>
      <c r="D186" s="25" t="s">
        <v>614</v>
      </c>
      <c r="E186" s="27">
        <v>1857</v>
      </c>
      <c r="F186" s="27">
        <v>642</v>
      </c>
      <c r="G186" s="27">
        <v>378</v>
      </c>
      <c r="H186" s="28">
        <v>1.6232787083002252E-3</v>
      </c>
      <c r="I186" s="29">
        <v>1.6174747741959867E-3</v>
      </c>
      <c r="J186" s="29">
        <v>1.5014299332697808E-3</v>
      </c>
    </row>
    <row r="187" spans="2:10" x14ac:dyDescent="0.35">
      <c r="B187" s="1">
        <v>181</v>
      </c>
      <c r="C187" s="24" t="s">
        <v>615</v>
      </c>
      <c r="D187" s="25" t="s">
        <v>162</v>
      </c>
      <c r="E187" s="27">
        <v>1932</v>
      </c>
      <c r="F187" s="27">
        <v>422</v>
      </c>
      <c r="G187" s="27">
        <v>242</v>
      </c>
      <c r="H187" s="28">
        <v>1.6888392377146125E-3</v>
      </c>
      <c r="I187" s="29">
        <v>1.0631999294559288E-3</v>
      </c>
      <c r="J187" s="29">
        <v>9.6123292024149988E-4</v>
      </c>
    </row>
    <row r="188" spans="2:10" x14ac:dyDescent="0.35">
      <c r="B188" s="1">
        <v>182</v>
      </c>
      <c r="C188" s="24" t="s">
        <v>616</v>
      </c>
      <c r="D188" s="25" t="s">
        <v>163</v>
      </c>
      <c r="E188" s="27">
        <v>1914</v>
      </c>
      <c r="F188" s="27">
        <v>408</v>
      </c>
      <c r="G188" s="27">
        <v>231</v>
      </c>
      <c r="H188" s="28">
        <v>1.6731047106551594E-3</v>
      </c>
      <c r="I188" s="29">
        <v>1.0279278938815615E-3</v>
      </c>
      <c r="J188" s="29">
        <v>9.1754051477597716E-4</v>
      </c>
    </row>
    <row r="189" spans="2:10" x14ac:dyDescent="0.35">
      <c r="B189" s="1">
        <v>183</v>
      </c>
      <c r="C189" s="24" t="s">
        <v>617</v>
      </c>
      <c r="D189" s="25" t="s">
        <v>618</v>
      </c>
      <c r="E189" s="27">
        <v>1746</v>
      </c>
      <c r="F189" s="27">
        <v>609</v>
      </c>
      <c r="G189" s="27">
        <v>357</v>
      </c>
      <c r="H189" s="28">
        <v>1.5262491247669324E-3</v>
      </c>
      <c r="I189" s="29">
        <v>1.5343335474849778E-3</v>
      </c>
      <c r="J189" s="29">
        <v>1.4180171591992373E-3</v>
      </c>
    </row>
    <row r="190" spans="2:10" x14ac:dyDescent="0.35">
      <c r="B190" s="1">
        <v>184</v>
      </c>
      <c r="C190" s="24" t="s">
        <v>619</v>
      </c>
      <c r="D190" s="25" t="s">
        <v>154</v>
      </c>
      <c r="E190" s="27">
        <v>1632</v>
      </c>
      <c r="F190" s="27">
        <v>594</v>
      </c>
      <c r="G190" s="27">
        <v>355</v>
      </c>
      <c r="H190" s="28">
        <v>1.4265971200570638E-3</v>
      </c>
      <c r="I190" s="29">
        <v>1.4965420807981557E-3</v>
      </c>
      <c r="J190" s="29">
        <v>1.4100730854782332E-3</v>
      </c>
    </row>
    <row r="191" spans="2:10" x14ac:dyDescent="0.35">
      <c r="B191" s="1">
        <v>185</v>
      </c>
      <c r="C191" s="24" t="s">
        <v>620</v>
      </c>
      <c r="D191" s="25" t="s">
        <v>152</v>
      </c>
      <c r="E191" s="27">
        <v>2177</v>
      </c>
      <c r="F191" s="27">
        <v>576</v>
      </c>
      <c r="G191" s="27">
        <v>342</v>
      </c>
      <c r="H191" s="28">
        <v>1.9030036338016103E-3</v>
      </c>
      <c r="I191" s="29">
        <v>1.4511923207739693E-3</v>
      </c>
      <c r="J191" s="29">
        <v>1.3584366062917065E-3</v>
      </c>
    </row>
    <row r="192" spans="2:10" x14ac:dyDescent="0.35">
      <c r="B192" s="1">
        <v>186</v>
      </c>
      <c r="C192" s="24" t="s">
        <v>621</v>
      </c>
      <c r="D192" s="25" t="s">
        <v>164</v>
      </c>
      <c r="E192" s="27">
        <v>1894</v>
      </c>
      <c r="F192" s="27">
        <v>405</v>
      </c>
      <c r="G192" s="27">
        <v>234</v>
      </c>
      <c r="H192" s="28">
        <v>1.655621902811323E-3</v>
      </c>
      <c r="I192" s="29">
        <v>1.0203696005441972E-3</v>
      </c>
      <c r="J192" s="29">
        <v>9.294566253574833E-4</v>
      </c>
    </row>
    <row r="193" spans="2:10" x14ac:dyDescent="0.35">
      <c r="B193" s="1">
        <v>187</v>
      </c>
      <c r="C193" s="24" t="s">
        <v>622</v>
      </c>
      <c r="D193" s="25" t="s">
        <v>165</v>
      </c>
      <c r="E193" s="27">
        <v>1803</v>
      </c>
      <c r="F193" s="27">
        <v>388</v>
      </c>
      <c r="G193" s="27">
        <v>221</v>
      </c>
      <c r="H193" s="28">
        <v>1.5760751271218666E-3</v>
      </c>
      <c r="I193" s="29">
        <v>9.7753927163246536E-4</v>
      </c>
      <c r="J193" s="29">
        <v>8.7782014617095649E-4</v>
      </c>
    </row>
    <row r="194" spans="2:10" x14ac:dyDescent="0.35">
      <c r="B194" s="1">
        <v>188</v>
      </c>
      <c r="C194" s="24" t="s">
        <v>623</v>
      </c>
      <c r="D194" s="25" t="s">
        <v>166</v>
      </c>
      <c r="E194" s="27">
        <v>1803</v>
      </c>
      <c r="F194" s="27">
        <v>386</v>
      </c>
      <c r="G194" s="27">
        <v>220</v>
      </c>
      <c r="H194" s="28">
        <v>1.5760751271218666E-3</v>
      </c>
      <c r="I194" s="29">
        <v>9.7250040940755577E-4</v>
      </c>
      <c r="J194" s="29">
        <v>8.7384810931045445E-4</v>
      </c>
    </row>
    <row r="195" spans="2:10" x14ac:dyDescent="0.35">
      <c r="B195" s="1">
        <v>189</v>
      </c>
      <c r="C195" s="24" t="s">
        <v>624</v>
      </c>
      <c r="D195" s="25" t="s">
        <v>167</v>
      </c>
      <c r="E195" s="27">
        <v>1785</v>
      </c>
      <c r="F195" s="27">
        <v>383</v>
      </c>
      <c r="G195" s="27">
        <v>219</v>
      </c>
      <c r="H195" s="28">
        <v>1.5603406000624137E-3</v>
      </c>
      <c r="I195" s="29">
        <v>9.6494211607019132E-4</v>
      </c>
      <c r="J195" s="29">
        <v>8.6987607244995229E-4</v>
      </c>
    </row>
    <row r="196" spans="2:10" x14ac:dyDescent="0.35">
      <c r="B196" s="1">
        <v>190</v>
      </c>
      <c r="C196" s="24" t="s">
        <v>625</v>
      </c>
      <c r="D196" s="25" t="s">
        <v>168</v>
      </c>
      <c r="E196" s="27">
        <v>1857</v>
      </c>
      <c r="F196" s="27">
        <v>390</v>
      </c>
      <c r="G196" s="27">
        <v>219</v>
      </c>
      <c r="H196" s="28">
        <v>1.6232787083002252E-3</v>
      </c>
      <c r="I196" s="29">
        <v>9.8257813385737506E-4</v>
      </c>
      <c r="J196" s="29">
        <v>8.6987607244995229E-4</v>
      </c>
    </row>
    <row r="197" spans="2:10" x14ac:dyDescent="0.35">
      <c r="B197" s="1">
        <v>191</v>
      </c>
      <c r="C197" s="24" t="s">
        <v>626</v>
      </c>
      <c r="D197" s="25" t="s">
        <v>627</v>
      </c>
      <c r="E197" s="27">
        <v>1895</v>
      </c>
      <c r="F197" s="27">
        <v>396</v>
      </c>
      <c r="G197" s="27">
        <v>224</v>
      </c>
      <c r="H197" s="28">
        <v>1.6564960432035147E-3</v>
      </c>
      <c r="I197" s="29">
        <v>9.9769472053210396E-4</v>
      </c>
      <c r="J197" s="29">
        <v>8.8973625675246263E-4</v>
      </c>
    </row>
    <row r="198" spans="2:10" x14ac:dyDescent="0.35">
      <c r="B198" s="1">
        <v>192</v>
      </c>
      <c r="C198" s="24" t="s">
        <v>628</v>
      </c>
      <c r="D198" s="25" t="s">
        <v>629</v>
      </c>
      <c r="E198" s="27">
        <v>1586</v>
      </c>
      <c r="F198" s="27">
        <v>592</v>
      </c>
      <c r="G198" s="27">
        <v>350</v>
      </c>
      <c r="H198" s="28">
        <v>1.3863866620162399E-3</v>
      </c>
      <c r="I198" s="29">
        <v>1.4915032185732462E-3</v>
      </c>
      <c r="J198" s="29">
        <v>1.3902129011757228E-3</v>
      </c>
    </row>
    <row r="199" spans="2:10" x14ac:dyDescent="0.35">
      <c r="B199" s="1">
        <v>193</v>
      </c>
      <c r="C199" s="24" t="s">
        <v>630</v>
      </c>
      <c r="D199" s="25" t="s">
        <v>631</v>
      </c>
      <c r="E199" s="27">
        <v>1568</v>
      </c>
      <c r="F199" s="27">
        <v>579</v>
      </c>
      <c r="G199" s="27">
        <v>341</v>
      </c>
      <c r="H199" s="28">
        <v>1.3706521349567868E-3</v>
      </c>
      <c r="I199" s="29">
        <v>1.4587506141113336E-3</v>
      </c>
      <c r="J199" s="29">
        <v>1.3544645694312043E-3</v>
      </c>
    </row>
    <row r="200" spans="2:10" x14ac:dyDescent="0.35">
      <c r="B200" s="1">
        <v>194</v>
      </c>
      <c r="C200" s="24" t="s">
        <v>632</v>
      </c>
      <c r="D200" s="25" t="s">
        <v>633</v>
      </c>
      <c r="E200" s="27">
        <v>1552</v>
      </c>
      <c r="F200" s="27">
        <v>569</v>
      </c>
      <c r="G200" s="27">
        <v>335</v>
      </c>
      <c r="H200" s="28">
        <v>1.3566658886817176E-3</v>
      </c>
      <c r="I200" s="29">
        <v>1.4335563029867855E-3</v>
      </c>
      <c r="J200" s="29">
        <v>1.3306323482681918E-3</v>
      </c>
    </row>
    <row r="201" spans="2:10" x14ac:dyDescent="0.35">
      <c r="B201" s="1">
        <v>195</v>
      </c>
      <c r="C201" s="24" t="s">
        <v>634</v>
      </c>
      <c r="D201" s="25" t="s">
        <v>635</v>
      </c>
      <c r="E201" s="27">
        <v>1558</v>
      </c>
      <c r="F201" s="27">
        <v>568</v>
      </c>
      <c r="G201" s="27">
        <v>334</v>
      </c>
      <c r="H201" s="28">
        <v>1.3619107310348685E-3</v>
      </c>
      <c r="I201" s="29">
        <v>1.4310368718743309E-3</v>
      </c>
      <c r="J201" s="29">
        <v>1.3266603114076899E-3</v>
      </c>
    </row>
    <row r="202" spans="2:10" x14ac:dyDescent="0.35">
      <c r="B202" s="1">
        <v>196</v>
      </c>
      <c r="C202" s="24" t="s">
        <v>636</v>
      </c>
      <c r="D202" s="25" t="s">
        <v>169</v>
      </c>
      <c r="E202" s="27">
        <v>2954</v>
      </c>
      <c r="F202" s="27">
        <v>735</v>
      </c>
      <c r="G202" s="27">
        <v>466</v>
      </c>
      <c r="H202" s="28">
        <v>2.5822107185346612E-3</v>
      </c>
      <c r="I202" s="29">
        <v>1.8517818676542838E-3</v>
      </c>
      <c r="J202" s="29">
        <v>1.8509691769939625E-3</v>
      </c>
    </row>
    <row r="203" spans="2:10" x14ac:dyDescent="0.35">
      <c r="B203" s="1">
        <v>197</v>
      </c>
      <c r="C203" s="24" t="s">
        <v>637</v>
      </c>
      <c r="D203" s="25" t="s">
        <v>123</v>
      </c>
      <c r="E203" s="27">
        <v>2134</v>
      </c>
      <c r="F203" s="27">
        <v>573</v>
      </c>
      <c r="G203" s="27">
        <v>338</v>
      </c>
      <c r="H203" s="28">
        <v>1.8654155969373618E-3</v>
      </c>
      <c r="I203" s="29">
        <v>1.4436340274366049E-3</v>
      </c>
      <c r="J203" s="29">
        <v>1.3425484588496981E-3</v>
      </c>
    </row>
    <row r="204" spans="2:10" x14ac:dyDescent="0.35">
      <c r="B204" s="1">
        <v>198</v>
      </c>
      <c r="C204" s="24" t="s">
        <v>638</v>
      </c>
      <c r="D204" s="25" t="s">
        <v>639</v>
      </c>
      <c r="E204" s="27">
        <v>1835</v>
      </c>
      <c r="F204" s="27">
        <v>413</v>
      </c>
      <c r="G204" s="27">
        <v>238</v>
      </c>
      <c r="H204" s="28">
        <v>1.6040476196720051E-3</v>
      </c>
      <c r="I204" s="29">
        <v>1.0405250494438356E-3</v>
      </c>
      <c r="J204" s="29">
        <v>9.4534477279949159E-4</v>
      </c>
    </row>
    <row r="205" spans="2:10" x14ac:dyDescent="0.35">
      <c r="B205" s="1">
        <v>199</v>
      </c>
      <c r="C205" s="24" t="s">
        <v>640</v>
      </c>
      <c r="D205" s="25" t="s">
        <v>641</v>
      </c>
      <c r="E205" s="27">
        <v>1607</v>
      </c>
      <c r="F205" s="27">
        <v>611</v>
      </c>
      <c r="G205" s="27">
        <v>362</v>
      </c>
      <c r="H205" s="28">
        <v>1.4047436102522682E-3</v>
      </c>
      <c r="I205" s="29">
        <v>1.5393724097098876E-3</v>
      </c>
      <c r="J205" s="29">
        <v>1.4378773435017476E-3</v>
      </c>
    </row>
    <row r="206" spans="2:10" x14ac:dyDescent="0.35">
      <c r="B206" s="1">
        <v>200</v>
      </c>
      <c r="C206" s="24" t="s">
        <v>642</v>
      </c>
      <c r="D206" s="25" t="s">
        <v>171</v>
      </c>
      <c r="E206" s="27">
        <v>2353</v>
      </c>
      <c r="F206" s="27">
        <v>446</v>
      </c>
      <c r="G206" s="27">
        <v>272</v>
      </c>
      <c r="H206" s="28">
        <v>2.056852342827372E-3</v>
      </c>
      <c r="I206" s="29">
        <v>1.1236662761548442E-3</v>
      </c>
      <c r="J206" s="29">
        <v>1.0803940260565618E-3</v>
      </c>
    </row>
    <row r="207" spans="2:10" x14ac:dyDescent="0.35">
      <c r="B207" s="1">
        <v>201</v>
      </c>
      <c r="C207" s="24" t="s">
        <v>643</v>
      </c>
      <c r="D207" s="25" t="s">
        <v>152</v>
      </c>
      <c r="E207" s="27">
        <v>2153</v>
      </c>
      <c r="F207" s="27">
        <v>579</v>
      </c>
      <c r="G207" s="27">
        <v>338</v>
      </c>
      <c r="H207" s="28">
        <v>1.8820242643890065E-3</v>
      </c>
      <c r="I207" s="29">
        <v>1.4587506141113336E-3</v>
      </c>
      <c r="J207" s="29">
        <v>1.3425484588496981E-3</v>
      </c>
    </row>
    <row r="208" spans="2:10" x14ac:dyDescent="0.35">
      <c r="B208" s="1">
        <v>202</v>
      </c>
      <c r="C208" s="24" t="s">
        <v>644</v>
      </c>
      <c r="D208" s="25" t="s">
        <v>172</v>
      </c>
      <c r="E208" s="27">
        <v>2093</v>
      </c>
      <c r="F208" s="27">
        <v>400</v>
      </c>
      <c r="G208" s="27">
        <v>226</v>
      </c>
      <c r="H208" s="28">
        <v>1.8295758408574969E-3</v>
      </c>
      <c r="I208" s="29">
        <v>1.0077724449819231E-3</v>
      </c>
      <c r="J208" s="29">
        <v>8.9768033047346683E-4</v>
      </c>
    </row>
    <row r="209" spans="2:10" x14ac:dyDescent="0.35">
      <c r="B209" s="1">
        <v>203</v>
      </c>
      <c r="C209" s="24" t="s">
        <v>645</v>
      </c>
      <c r="D209" s="25" t="s">
        <v>173</v>
      </c>
      <c r="E209" s="27">
        <v>2130</v>
      </c>
      <c r="F209" s="27">
        <v>411</v>
      </c>
      <c r="G209" s="27">
        <v>231</v>
      </c>
      <c r="H209" s="28">
        <v>1.8619190353685944E-3</v>
      </c>
      <c r="I209" s="29">
        <v>1.0354861872189259E-3</v>
      </c>
      <c r="J209" s="29">
        <v>9.1754051477597716E-4</v>
      </c>
    </row>
    <row r="210" spans="2:10" x14ac:dyDescent="0.35">
      <c r="B210" s="1">
        <v>204</v>
      </c>
      <c r="C210" s="24" t="s">
        <v>646</v>
      </c>
      <c r="D210" s="25" t="s">
        <v>174</v>
      </c>
      <c r="E210" s="27">
        <v>1799</v>
      </c>
      <c r="F210" s="27">
        <v>383</v>
      </c>
      <c r="G210" s="27">
        <v>217</v>
      </c>
      <c r="H210" s="28">
        <v>1.5725785655530992E-3</v>
      </c>
      <c r="I210" s="29">
        <v>9.6494211607019132E-4</v>
      </c>
      <c r="J210" s="29">
        <v>8.619319987289482E-4</v>
      </c>
    </row>
    <row r="211" spans="2:10" x14ac:dyDescent="0.35">
      <c r="B211" s="1">
        <v>205</v>
      </c>
      <c r="C211" s="24" t="s">
        <v>647</v>
      </c>
      <c r="D211" s="25" t="s">
        <v>175</v>
      </c>
      <c r="E211" s="27">
        <v>1987</v>
      </c>
      <c r="F211" s="27">
        <v>621</v>
      </c>
      <c r="G211" s="27">
        <v>376</v>
      </c>
      <c r="H211" s="28">
        <v>1.736916959285163E-3</v>
      </c>
      <c r="I211" s="29">
        <v>1.5645667208344356E-3</v>
      </c>
      <c r="J211" s="29">
        <v>1.4934858595487767E-3</v>
      </c>
    </row>
    <row r="212" spans="2:10" x14ac:dyDescent="0.35">
      <c r="B212" s="1">
        <v>206</v>
      </c>
      <c r="C212" s="24" t="s">
        <v>648</v>
      </c>
      <c r="D212" s="25" t="s">
        <v>123</v>
      </c>
      <c r="E212" s="27">
        <v>1644</v>
      </c>
      <c r="F212" s="27">
        <v>571</v>
      </c>
      <c r="G212" s="27">
        <v>330</v>
      </c>
      <c r="H212" s="28">
        <v>1.4370868047633657E-3</v>
      </c>
      <c r="I212" s="29">
        <v>1.4385951652116952E-3</v>
      </c>
      <c r="J212" s="29">
        <v>1.3107721639656815E-3</v>
      </c>
    </row>
    <row r="213" spans="2:10" x14ac:dyDescent="0.35">
      <c r="B213" s="1">
        <v>207</v>
      </c>
      <c r="C213" s="24" t="s">
        <v>649</v>
      </c>
      <c r="D213" s="25" t="s">
        <v>650</v>
      </c>
      <c r="E213" s="27">
        <v>1802</v>
      </c>
      <c r="F213" s="27">
        <v>396</v>
      </c>
      <c r="G213" s="27">
        <v>222</v>
      </c>
      <c r="H213" s="28">
        <v>1.5752009867296747E-3</v>
      </c>
      <c r="I213" s="29">
        <v>9.9769472053210396E-4</v>
      </c>
      <c r="J213" s="29">
        <v>8.8179218303145854E-4</v>
      </c>
    </row>
    <row r="214" spans="2:10" x14ac:dyDescent="0.35">
      <c r="B214" s="1">
        <v>208</v>
      </c>
      <c r="C214" s="24" t="s">
        <v>651</v>
      </c>
      <c r="D214" s="25" t="s">
        <v>652</v>
      </c>
      <c r="E214" s="27">
        <v>1792</v>
      </c>
      <c r="F214" s="27">
        <v>376</v>
      </c>
      <c r="G214" s="27">
        <v>213</v>
      </c>
      <c r="H214" s="28">
        <v>1.5664595828077563E-3</v>
      </c>
      <c r="I214" s="29">
        <v>9.4730609828300768E-4</v>
      </c>
      <c r="J214" s="29">
        <v>8.4604385128693991E-4</v>
      </c>
    </row>
    <row r="215" spans="2:10" x14ac:dyDescent="0.35">
      <c r="B215" s="1">
        <v>209</v>
      </c>
      <c r="C215" s="24" t="s">
        <v>653</v>
      </c>
      <c r="D215" s="25" t="s">
        <v>178</v>
      </c>
      <c r="E215" s="27">
        <v>1732</v>
      </c>
      <c r="F215" s="27">
        <v>390</v>
      </c>
      <c r="G215" s="27">
        <v>224</v>
      </c>
      <c r="H215" s="28">
        <v>1.5140111592762467E-3</v>
      </c>
      <c r="I215" s="29">
        <v>9.8257813385737506E-4</v>
      </c>
      <c r="J215" s="29">
        <v>8.8973625675246263E-4</v>
      </c>
    </row>
    <row r="216" spans="2:10" x14ac:dyDescent="0.35">
      <c r="B216" s="1">
        <v>210</v>
      </c>
      <c r="C216" s="24" t="s">
        <v>654</v>
      </c>
      <c r="D216" s="25" t="s">
        <v>152</v>
      </c>
      <c r="E216" s="27">
        <v>1615</v>
      </c>
      <c r="F216" s="27">
        <v>565</v>
      </c>
      <c r="G216" s="27">
        <v>330</v>
      </c>
      <c r="H216" s="28">
        <v>1.4117367333898029E-3</v>
      </c>
      <c r="I216" s="29">
        <v>1.4234785785369663E-3</v>
      </c>
      <c r="J216" s="29">
        <v>1.3107721639656815E-3</v>
      </c>
    </row>
    <row r="217" spans="2:10" x14ac:dyDescent="0.35">
      <c r="B217" s="1">
        <v>211</v>
      </c>
      <c r="C217" s="24" t="s">
        <v>655</v>
      </c>
      <c r="D217" s="25" t="s">
        <v>656</v>
      </c>
      <c r="E217" s="27">
        <v>1779</v>
      </c>
      <c r="F217" s="27">
        <v>382</v>
      </c>
      <c r="G217" s="27">
        <v>216</v>
      </c>
      <c r="H217" s="28">
        <v>1.5550957577092626E-3</v>
      </c>
      <c r="I217" s="29">
        <v>9.6242268495773658E-4</v>
      </c>
      <c r="J217" s="29">
        <v>8.5795996186844616E-4</v>
      </c>
    </row>
    <row r="218" spans="2:10" x14ac:dyDescent="0.35">
      <c r="B218" s="1">
        <v>212</v>
      </c>
      <c r="C218" s="24" t="s">
        <v>657</v>
      </c>
      <c r="D218" s="25" t="s">
        <v>658</v>
      </c>
      <c r="E218" s="27">
        <v>1803</v>
      </c>
      <c r="F218" s="27">
        <v>382</v>
      </c>
      <c r="G218" s="27">
        <v>213</v>
      </c>
      <c r="H218" s="28">
        <v>1.5760751271218666E-3</v>
      </c>
      <c r="I218" s="29">
        <v>9.6242268495773658E-4</v>
      </c>
      <c r="J218" s="29">
        <v>8.4604385128693991E-4</v>
      </c>
    </row>
    <row r="219" spans="2:10" x14ac:dyDescent="0.35">
      <c r="B219" s="1">
        <v>213</v>
      </c>
      <c r="C219" s="24" t="s">
        <v>659</v>
      </c>
      <c r="D219" s="25" t="s">
        <v>181</v>
      </c>
      <c r="E219" s="27">
        <v>1625</v>
      </c>
      <c r="F219" s="27">
        <v>570</v>
      </c>
      <c r="G219" s="27">
        <v>334</v>
      </c>
      <c r="H219" s="28">
        <v>1.420478137311721E-3</v>
      </c>
      <c r="I219" s="29">
        <v>1.4360757340992404E-3</v>
      </c>
      <c r="J219" s="29">
        <v>1.3266603114076899E-3</v>
      </c>
    </row>
    <row r="220" spans="2:10" x14ac:dyDescent="0.35">
      <c r="B220" s="1">
        <v>214</v>
      </c>
      <c r="C220" s="24" t="s">
        <v>660</v>
      </c>
      <c r="D220" s="25" t="s">
        <v>661</v>
      </c>
      <c r="E220" s="27">
        <v>1700</v>
      </c>
      <c r="F220" s="27">
        <v>382</v>
      </c>
      <c r="G220" s="27">
        <v>214</v>
      </c>
      <c r="H220" s="28">
        <v>1.4860386667261082E-3</v>
      </c>
      <c r="I220" s="29">
        <v>9.6242268495773658E-4</v>
      </c>
      <c r="J220" s="29">
        <v>8.5001588814744196E-4</v>
      </c>
    </row>
    <row r="221" spans="2:10" x14ac:dyDescent="0.35">
      <c r="B221" s="1">
        <v>215</v>
      </c>
      <c r="C221" s="24" t="s">
        <v>662</v>
      </c>
      <c r="D221" s="25" t="s">
        <v>183</v>
      </c>
      <c r="E221" s="27">
        <v>1797</v>
      </c>
      <c r="F221" s="27">
        <v>382</v>
      </c>
      <c r="G221" s="27">
        <v>217</v>
      </c>
      <c r="H221" s="28">
        <v>1.5708302847687156E-3</v>
      </c>
      <c r="I221" s="29">
        <v>9.6242268495773658E-4</v>
      </c>
      <c r="J221" s="29">
        <v>8.619319987289482E-4</v>
      </c>
    </row>
    <row r="222" spans="2:10" x14ac:dyDescent="0.35">
      <c r="B222" s="1">
        <v>216</v>
      </c>
      <c r="C222" s="24" t="s">
        <v>663</v>
      </c>
      <c r="D222" s="25" t="s">
        <v>664</v>
      </c>
      <c r="E222" s="27">
        <v>1565</v>
      </c>
      <c r="F222" s="27">
        <v>573</v>
      </c>
      <c r="G222" s="27">
        <v>334</v>
      </c>
      <c r="H222" s="28">
        <v>1.3680297137802114E-3</v>
      </c>
      <c r="I222" s="29">
        <v>1.4436340274366049E-3</v>
      </c>
      <c r="J222" s="29">
        <v>1.3266603114076899E-3</v>
      </c>
    </row>
    <row r="223" spans="2:10" x14ac:dyDescent="0.35">
      <c r="B223" s="1">
        <v>217</v>
      </c>
      <c r="C223" s="24" t="s">
        <v>665</v>
      </c>
      <c r="D223" s="25" t="s">
        <v>666</v>
      </c>
      <c r="E223" s="27">
        <v>1531</v>
      </c>
      <c r="F223" s="27">
        <v>569</v>
      </c>
      <c r="G223" s="27">
        <v>333</v>
      </c>
      <c r="H223" s="28">
        <v>1.3383089404456893E-3</v>
      </c>
      <c r="I223" s="29">
        <v>1.4335563029867855E-3</v>
      </c>
      <c r="J223" s="29">
        <v>1.3226882745471878E-3</v>
      </c>
    </row>
    <row r="224" spans="2:10" x14ac:dyDescent="0.35">
      <c r="B224" s="1">
        <v>218</v>
      </c>
      <c r="C224" s="24" t="s">
        <v>667</v>
      </c>
      <c r="D224" s="25" t="s">
        <v>184</v>
      </c>
      <c r="E224" s="27">
        <v>1743</v>
      </c>
      <c r="F224" s="27">
        <v>403</v>
      </c>
      <c r="G224" s="27">
        <v>237</v>
      </c>
      <c r="H224" s="28">
        <v>1.5236267035903569E-3</v>
      </c>
      <c r="I224" s="29">
        <v>1.0153307383192875E-3</v>
      </c>
      <c r="J224" s="29">
        <v>9.4137273593898954E-4</v>
      </c>
    </row>
    <row r="225" spans="2:10" x14ac:dyDescent="0.35">
      <c r="B225" s="1">
        <v>219</v>
      </c>
      <c r="C225" s="24" t="s">
        <v>668</v>
      </c>
      <c r="D225" s="25" t="s">
        <v>185</v>
      </c>
      <c r="E225" s="27">
        <v>26271</v>
      </c>
      <c r="F225" s="27">
        <v>947</v>
      </c>
      <c r="G225" s="27">
        <v>620</v>
      </c>
      <c r="H225" s="28">
        <v>2.2964542243271522E-2</v>
      </c>
      <c r="I225" s="29">
        <v>2.3859012634947028E-3</v>
      </c>
      <c r="J225" s="29">
        <v>2.4626628535112808E-3</v>
      </c>
    </row>
    <row r="226" spans="2:10" x14ac:dyDescent="0.35">
      <c r="B226" s="1">
        <v>220</v>
      </c>
      <c r="C226" s="24" t="s">
        <v>669</v>
      </c>
      <c r="D226" s="25" t="s">
        <v>670</v>
      </c>
      <c r="E226" s="27">
        <v>26481</v>
      </c>
      <c r="F226" s="27">
        <v>557</v>
      </c>
      <c r="G226" s="27">
        <v>332</v>
      </c>
      <c r="H226" s="28">
        <v>2.3148111725631807E-2</v>
      </c>
      <c r="I226" s="29">
        <v>1.4033231296373279E-3</v>
      </c>
      <c r="J226" s="29">
        <v>1.3187162376866858E-3</v>
      </c>
    </row>
    <row r="227" spans="2:10" x14ac:dyDescent="0.35">
      <c r="B227" s="1">
        <v>221</v>
      </c>
      <c r="C227" s="24" t="s">
        <v>671</v>
      </c>
      <c r="D227" s="25" t="s">
        <v>186</v>
      </c>
      <c r="E227" s="27">
        <v>6733</v>
      </c>
      <c r="F227" s="27">
        <v>684</v>
      </c>
      <c r="G227" s="27">
        <v>413</v>
      </c>
      <c r="H227" s="28">
        <v>5.8855872606275806E-3</v>
      </c>
      <c r="I227" s="29">
        <v>1.7232908809190885E-3</v>
      </c>
      <c r="J227" s="29">
        <v>1.6404512233873531E-3</v>
      </c>
    </row>
    <row r="228" spans="2:10" x14ac:dyDescent="0.35">
      <c r="B228" s="1">
        <v>222</v>
      </c>
      <c r="C228" s="24" t="s">
        <v>672</v>
      </c>
      <c r="D228" s="25" t="s">
        <v>673</v>
      </c>
      <c r="E228" s="27">
        <v>6553</v>
      </c>
      <c r="F228" s="27">
        <v>526</v>
      </c>
      <c r="G228" s="27">
        <v>301</v>
      </c>
      <c r="H228" s="28">
        <v>5.7282419900330514E-3</v>
      </c>
      <c r="I228" s="29">
        <v>1.3252207651512288E-3</v>
      </c>
      <c r="J228" s="29">
        <v>1.1955830950111216E-3</v>
      </c>
    </row>
    <row r="229" spans="2:10" x14ac:dyDescent="0.35">
      <c r="B229" s="1">
        <v>223</v>
      </c>
      <c r="C229" s="24" t="s">
        <v>674</v>
      </c>
      <c r="D229" s="25" t="s">
        <v>187</v>
      </c>
      <c r="E229" s="27">
        <v>3508</v>
      </c>
      <c r="F229" s="27">
        <v>1257</v>
      </c>
      <c r="G229" s="27">
        <v>916</v>
      </c>
      <c r="H229" s="28">
        <v>3.0664844958089338E-3</v>
      </c>
      <c r="I229" s="29">
        <v>3.1669249083556934E-3</v>
      </c>
      <c r="J229" s="29">
        <v>3.6383857642198919E-3</v>
      </c>
    </row>
    <row r="230" spans="2:10" x14ac:dyDescent="0.35">
      <c r="B230" s="1">
        <v>224</v>
      </c>
      <c r="C230" s="24" t="s">
        <v>675</v>
      </c>
      <c r="D230" s="25" t="s">
        <v>188</v>
      </c>
      <c r="E230" s="27">
        <v>2095</v>
      </c>
      <c r="F230" s="27">
        <v>595</v>
      </c>
      <c r="G230" s="27">
        <v>356</v>
      </c>
      <c r="H230" s="28">
        <v>1.8313241216418804E-3</v>
      </c>
      <c r="I230" s="29">
        <v>1.4990615119106106E-3</v>
      </c>
      <c r="J230" s="29">
        <v>1.4140451223387353E-3</v>
      </c>
    </row>
    <row r="231" spans="2:10" x14ac:dyDescent="0.35">
      <c r="B231" s="1">
        <v>225</v>
      </c>
      <c r="C231" s="24" t="s">
        <v>676</v>
      </c>
      <c r="D231" s="25" t="s">
        <v>115</v>
      </c>
      <c r="E231" s="27">
        <v>1707</v>
      </c>
      <c r="F231" s="27">
        <v>561</v>
      </c>
      <c r="G231" s="27">
        <v>328</v>
      </c>
      <c r="H231" s="28">
        <v>1.492157649471451E-3</v>
      </c>
      <c r="I231" s="29">
        <v>1.4134008540871471E-3</v>
      </c>
      <c r="J231" s="29">
        <v>1.3028280902446774E-3</v>
      </c>
    </row>
    <row r="232" spans="2:10" x14ac:dyDescent="0.35">
      <c r="B232" s="1">
        <v>226</v>
      </c>
      <c r="C232" s="24" t="s">
        <v>677</v>
      </c>
      <c r="D232" s="25" t="s">
        <v>189</v>
      </c>
      <c r="E232" s="27">
        <v>2205</v>
      </c>
      <c r="F232" s="27">
        <v>475</v>
      </c>
      <c r="G232" s="27">
        <v>274</v>
      </c>
      <c r="H232" s="28">
        <v>1.9274795647829816E-3</v>
      </c>
      <c r="I232" s="29">
        <v>1.1967297784160336E-3</v>
      </c>
      <c r="J232" s="29">
        <v>1.0883380997775659E-3</v>
      </c>
    </row>
    <row r="233" spans="2:10" x14ac:dyDescent="0.35">
      <c r="B233" s="1">
        <v>227</v>
      </c>
      <c r="C233" s="24" t="s">
        <v>678</v>
      </c>
      <c r="D233" s="25" t="s">
        <v>518</v>
      </c>
      <c r="E233" s="27">
        <v>1510</v>
      </c>
      <c r="F233" s="27">
        <v>561</v>
      </c>
      <c r="G233" s="27">
        <v>325</v>
      </c>
      <c r="H233" s="28">
        <v>1.3199519922096608E-3</v>
      </c>
      <c r="I233" s="29">
        <v>1.4134008540871471E-3</v>
      </c>
      <c r="J233" s="29">
        <v>1.2909119796631712E-3</v>
      </c>
    </row>
    <row r="234" spans="2:10" x14ac:dyDescent="0.35">
      <c r="B234" s="1">
        <v>228</v>
      </c>
      <c r="C234" s="24" t="s">
        <v>679</v>
      </c>
      <c r="D234" s="25" t="s">
        <v>190</v>
      </c>
      <c r="E234" s="27">
        <v>1903</v>
      </c>
      <c r="F234" s="27">
        <v>417</v>
      </c>
      <c r="G234" s="27">
        <v>230</v>
      </c>
      <c r="H234" s="28">
        <v>1.6634891663410494E-3</v>
      </c>
      <c r="I234" s="29">
        <v>1.0506027738936548E-3</v>
      </c>
      <c r="J234" s="29">
        <v>9.1356847791547501E-4</v>
      </c>
    </row>
    <row r="235" spans="2:10" x14ac:dyDescent="0.35">
      <c r="B235" s="1">
        <v>229</v>
      </c>
      <c r="C235" s="24" t="s">
        <v>680</v>
      </c>
      <c r="D235" s="25" t="s">
        <v>191</v>
      </c>
      <c r="E235" s="27">
        <v>1506</v>
      </c>
      <c r="F235" s="27">
        <v>569</v>
      </c>
      <c r="G235" s="27">
        <v>330</v>
      </c>
      <c r="H235" s="28">
        <v>1.3164554306408936E-3</v>
      </c>
      <c r="I235" s="29">
        <v>1.4335563029867855E-3</v>
      </c>
      <c r="J235" s="29">
        <v>1.3107721639656815E-3</v>
      </c>
    </row>
    <row r="236" spans="2:10" x14ac:dyDescent="0.35">
      <c r="B236" s="1">
        <v>230</v>
      </c>
      <c r="C236" s="24" t="s">
        <v>681</v>
      </c>
      <c r="D236" s="25" t="s">
        <v>192</v>
      </c>
      <c r="E236" s="27">
        <v>2140</v>
      </c>
      <c r="F236" s="27">
        <v>467</v>
      </c>
      <c r="G236" s="27">
        <v>263</v>
      </c>
      <c r="H236" s="28">
        <v>1.8706604392905127E-3</v>
      </c>
      <c r="I236" s="29">
        <v>1.1765743295163952E-3</v>
      </c>
      <c r="J236" s="29">
        <v>1.0446456943120433E-3</v>
      </c>
    </row>
    <row r="237" spans="2:10" x14ac:dyDescent="0.35">
      <c r="B237" s="1">
        <v>231</v>
      </c>
      <c r="C237" s="24" t="s">
        <v>682</v>
      </c>
      <c r="D237" s="25" t="s">
        <v>193</v>
      </c>
      <c r="E237" s="27">
        <v>1538</v>
      </c>
      <c r="F237" s="27">
        <v>566</v>
      </c>
      <c r="G237" s="27">
        <v>328</v>
      </c>
      <c r="H237" s="28">
        <v>1.3444279231910321E-3</v>
      </c>
      <c r="I237" s="29">
        <v>1.4259980096494212E-3</v>
      </c>
      <c r="J237" s="29">
        <v>1.3028280902446774E-3</v>
      </c>
    </row>
    <row r="238" spans="2:10" x14ac:dyDescent="0.35">
      <c r="B238" s="1">
        <v>232</v>
      </c>
      <c r="C238" s="24" t="s">
        <v>683</v>
      </c>
      <c r="D238" s="25" t="s">
        <v>194</v>
      </c>
      <c r="E238" s="27">
        <v>1686</v>
      </c>
      <c r="F238" s="27">
        <v>390</v>
      </c>
      <c r="G238" s="27">
        <v>219</v>
      </c>
      <c r="H238" s="28">
        <v>1.4738007012354225E-3</v>
      </c>
      <c r="I238" s="29">
        <v>9.8257813385737506E-4</v>
      </c>
      <c r="J238" s="29">
        <v>8.6987607244995229E-4</v>
      </c>
    </row>
    <row r="239" spans="2:10" x14ac:dyDescent="0.35">
      <c r="B239" s="1">
        <v>233</v>
      </c>
      <c r="C239" s="24" t="s">
        <v>684</v>
      </c>
      <c r="D239" s="25" t="s">
        <v>195</v>
      </c>
      <c r="E239" s="27">
        <v>1922</v>
      </c>
      <c r="F239" s="27">
        <v>393</v>
      </c>
      <c r="G239" s="27">
        <v>216</v>
      </c>
      <c r="H239" s="28">
        <v>1.6800978337926941E-3</v>
      </c>
      <c r="I239" s="29">
        <v>9.901364271947394E-4</v>
      </c>
      <c r="J239" s="29">
        <v>8.5795996186844616E-4</v>
      </c>
    </row>
    <row r="240" spans="2:10" x14ac:dyDescent="0.35">
      <c r="B240" s="1">
        <v>234</v>
      </c>
      <c r="C240" s="24" t="s">
        <v>685</v>
      </c>
      <c r="D240" s="25" t="s">
        <v>196</v>
      </c>
      <c r="E240" s="27">
        <v>1445</v>
      </c>
      <c r="F240" s="27">
        <v>556</v>
      </c>
      <c r="G240" s="27">
        <v>322</v>
      </c>
      <c r="H240" s="28">
        <v>1.2631328667171921E-3</v>
      </c>
      <c r="I240" s="29">
        <v>1.4008036985248731E-3</v>
      </c>
      <c r="J240" s="29">
        <v>1.2789958690816651E-3</v>
      </c>
    </row>
    <row r="241" spans="2:10" x14ac:dyDescent="0.35">
      <c r="B241" s="1">
        <v>235</v>
      </c>
      <c r="C241" s="24" t="s">
        <v>686</v>
      </c>
      <c r="D241" s="25" t="s">
        <v>197</v>
      </c>
      <c r="E241" s="27">
        <v>1629</v>
      </c>
      <c r="F241" s="27">
        <v>379</v>
      </c>
      <c r="G241" s="27">
        <v>213</v>
      </c>
      <c r="H241" s="28">
        <v>1.4239746988804884E-3</v>
      </c>
      <c r="I241" s="29">
        <v>9.5486439162037213E-4</v>
      </c>
      <c r="J241" s="29">
        <v>8.4604385128693991E-4</v>
      </c>
    </row>
    <row r="242" spans="2:10" x14ac:dyDescent="0.35">
      <c r="B242" s="1">
        <v>236</v>
      </c>
      <c r="C242" s="24" t="s">
        <v>687</v>
      </c>
      <c r="D242" s="25" t="s">
        <v>198</v>
      </c>
      <c r="E242" s="27">
        <v>1462</v>
      </c>
      <c r="F242" s="27">
        <v>569</v>
      </c>
      <c r="G242" s="27">
        <v>334</v>
      </c>
      <c r="H242" s="28">
        <v>1.277993253384453E-3</v>
      </c>
      <c r="I242" s="29">
        <v>1.4335563029867855E-3</v>
      </c>
      <c r="J242" s="29">
        <v>1.3266603114076899E-3</v>
      </c>
    </row>
    <row r="243" spans="2:10" x14ac:dyDescent="0.35">
      <c r="B243" s="1">
        <v>237</v>
      </c>
      <c r="C243" s="24" t="s">
        <v>688</v>
      </c>
      <c r="D243" s="25" t="s">
        <v>199</v>
      </c>
      <c r="E243" s="27">
        <v>1710</v>
      </c>
      <c r="F243" s="27">
        <v>385</v>
      </c>
      <c r="G243" s="27">
        <v>217</v>
      </c>
      <c r="H243" s="28">
        <v>1.4947800706480265E-3</v>
      </c>
      <c r="I243" s="29">
        <v>9.6998097829510091E-4</v>
      </c>
      <c r="J243" s="29">
        <v>8.619319987289482E-4</v>
      </c>
    </row>
    <row r="244" spans="2:10" x14ac:dyDescent="0.35">
      <c r="B244" s="1">
        <v>238</v>
      </c>
      <c r="C244" s="24" t="s">
        <v>689</v>
      </c>
      <c r="D244" s="25" t="s">
        <v>200</v>
      </c>
      <c r="E244" s="27">
        <v>1469</v>
      </c>
      <c r="F244" s="27">
        <v>575</v>
      </c>
      <c r="G244" s="27">
        <v>332</v>
      </c>
      <c r="H244" s="28">
        <v>1.2841122361297959E-3</v>
      </c>
      <c r="I244" s="29">
        <v>1.4486728896615144E-3</v>
      </c>
      <c r="J244" s="29">
        <v>1.3187162376866858E-3</v>
      </c>
    </row>
    <row r="245" spans="2:10" x14ac:dyDescent="0.35">
      <c r="B245" s="1">
        <v>239</v>
      </c>
      <c r="C245" s="24" t="s">
        <v>690</v>
      </c>
      <c r="D245" s="25" t="s">
        <v>201</v>
      </c>
      <c r="E245" s="27">
        <v>2020</v>
      </c>
      <c r="F245" s="27">
        <v>462</v>
      </c>
      <c r="G245" s="27">
        <v>263</v>
      </c>
      <c r="H245" s="28">
        <v>1.7657635922274932E-3</v>
      </c>
      <c r="I245" s="29">
        <v>1.1639771739541211E-3</v>
      </c>
      <c r="J245" s="29">
        <v>1.0446456943120433E-3</v>
      </c>
    </row>
    <row r="246" spans="2:10" x14ac:dyDescent="0.35">
      <c r="B246" s="1">
        <v>240</v>
      </c>
      <c r="C246" s="24" t="s">
        <v>691</v>
      </c>
      <c r="D246" s="25" t="s">
        <v>202</v>
      </c>
      <c r="E246" s="27">
        <v>1451</v>
      </c>
      <c r="F246" s="27">
        <v>563</v>
      </c>
      <c r="G246" s="27">
        <v>327</v>
      </c>
      <c r="H246" s="28">
        <v>1.268377709070343E-3</v>
      </c>
      <c r="I246" s="29">
        <v>1.4184397163120568E-3</v>
      </c>
      <c r="J246" s="29">
        <v>1.2988560533841755E-3</v>
      </c>
    </row>
    <row r="247" spans="2:10" x14ac:dyDescent="0.35">
      <c r="B247" s="1">
        <v>241</v>
      </c>
      <c r="C247" s="24" t="s">
        <v>692</v>
      </c>
      <c r="D247" s="25" t="s">
        <v>203</v>
      </c>
      <c r="E247" s="27">
        <v>1991</v>
      </c>
      <c r="F247" s="27">
        <v>469</v>
      </c>
      <c r="G247" s="27">
        <v>268</v>
      </c>
      <c r="H247" s="28">
        <v>1.7404135208539302E-3</v>
      </c>
      <c r="I247" s="29">
        <v>1.1816131917413049E-3</v>
      </c>
      <c r="J247" s="29">
        <v>1.0645058786145536E-3</v>
      </c>
    </row>
    <row r="248" spans="2:10" x14ac:dyDescent="0.35">
      <c r="B248" s="1">
        <v>242</v>
      </c>
      <c r="C248" s="24" t="s">
        <v>693</v>
      </c>
      <c r="D248" s="25" t="s">
        <v>204</v>
      </c>
      <c r="E248" s="27">
        <v>1524</v>
      </c>
      <c r="F248" s="27">
        <v>567</v>
      </c>
      <c r="G248" s="27">
        <v>329</v>
      </c>
      <c r="H248" s="28">
        <v>1.3321899577003464E-3</v>
      </c>
      <c r="I248" s="29">
        <v>1.428517440761876E-3</v>
      </c>
      <c r="J248" s="29">
        <v>1.3068001271051796E-3</v>
      </c>
    </row>
    <row r="249" spans="2:10" x14ac:dyDescent="0.35">
      <c r="B249" s="1">
        <v>243</v>
      </c>
      <c r="C249" s="24" t="s">
        <v>694</v>
      </c>
      <c r="D249" s="25" t="s">
        <v>205</v>
      </c>
      <c r="E249" s="27">
        <v>2102</v>
      </c>
      <c r="F249" s="27">
        <v>471</v>
      </c>
      <c r="G249" s="27">
        <v>269</v>
      </c>
      <c r="H249" s="28">
        <v>1.8374431043872233E-3</v>
      </c>
      <c r="I249" s="29">
        <v>1.1866520539662144E-3</v>
      </c>
      <c r="J249" s="29">
        <v>1.0684779154750555E-3</v>
      </c>
    </row>
    <row r="250" spans="2:10" x14ac:dyDescent="0.35">
      <c r="B250" s="1">
        <v>244</v>
      </c>
      <c r="C250" s="24" t="s">
        <v>695</v>
      </c>
      <c r="D250" s="25" t="s">
        <v>206</v>
      </c>
      <c r="E250" s="27">
        <v>1488</v>
      </c>
      <c r="F250" s="27">
        <v>568</v>
      </c>
      <c r="G250" s="27">
        <v>331</v>
      </c>
      <c r="H250" s="28">
        <v>1.3007209035814406E-3</v>
      </c>
      <c r="I250" s="29">
        <v>1.4310368718743309E-3</v>
      </c>
      <c r="J250" s="29">
        <v>1.3147442008261837E-3</v>
      </c>
    </row>
    <row r="251" spans="2:10" x14ac:dyDescent="0.35">
      <c r="B251" s="1">
        <v>245</v>
      </c>
      <c r="C251" s="24" t="s">
        <v>696</v>
      </c>
      <c r="D251" s="25" t="s">
        <v>207</v>
      </c>
      <c r="E251" s="27">
        <v>1975</v>
      </c>
      <c r="F251" s="27">
        <v>400</v>
      </c>
      <c r="G251" s="27">
        <v>225</v>
      </c>
      <c r="H251" s="28">
        <v>1.7264272745788609E-3</v>
      </c>
      <c r="I251" s="29">
        <v>1.0077724449819231E-3</v>
      </c>
      <c r="J251" s="29">
        <v>8.9370829361296478E-4</v>
      </c>
    </row>
    <row r="252" spans="2:10" x14ac:dyDescent="0.35">
      <c r="B252" s="1">
        <v>246</v>
      </c>
      <c r="C252" s="24" t="s">
        <v>697</v>
      </c>
      <c r="D252" s="25" t="s">
        <v>208</v>
      </c>
      <c r="E252" s="27">
        <v>1661</v>
      </c>
      <c r="F252" s="27">
        <v>371</v>
      </c>
      <c r="G252" s="27">
        <v>205</v>
      </c>
      <c r="H252" s="28">
        <v>1.4519471914306269E-3</v>
      </c>
      <c r="I252" s="29">
        <v>9.3470894272073364E-4</v>
      </c>
      <c r="J252" s="29">
        <v>8.1426755640292344E-4</v>
      </c>
    </row>
    <row r="253" spans="2:10" x14ac:dyDescent="0.35">
      <c r="B253" s="1">
        <v>247</v>
      </c>
      <c r="C253" s="24" t="s">
        <v>698</v>
      </c>
      <c r="D253" s="25" t="s">
        <v>209</v>
      </c>
      <c r="E253" s="27">
        <v>1583</v>
      </c>
      <c r="F253" s="27">
        <v>565</v>
      </c>
      <c r="G253" s="27">
        <v>327</v>
      </c>
      <c r="H253" s="28">
        <v>1.3837642408396644E-3</v>
      </c>
      <c r="I253" s="29">
        <v>1.4234785785369663E-3</v>
      </c>
      <c r="J253" s="29">
        <v>1.2988560533841755E-3</v>
      </c>
    </row>
    <row r="254" spans="2:10" x14ac:dyDescent="0.35">
      <c r="B254" s="1">
        <v>248</v>
      </c>
      <c r="C254" s="24" t="s">
        <v>699</v>
      </c>
      <c r="D254" s="25" t="s">
        <v>210</v>
      </c>
      <c r="E254" s="27">
        <v>2047</v>
      </c>
      <c r="F254" s="27">
        <v>474</v>
      </c>
      <c r="G254" s="27">
        <v>271</v>
      </c>
      <c r="H254" s="28">
        <v>1.7893653828166727E-3</v>
      </c>
      <c r="I254" s="29">
        <v>1.1942103473035789E-3</v>
      </c>
      <c r="J254" s="29">
        <v>1.0764219891960596E-3</v>
      </c>
    </row>
    <row r="255" spans="2:10" x14ac:dyDescent="0.35">
      <c r="B255" s="1">
        <v>249</v>
      </c>
      <c r="C255" s="24" t="s">
        <v>700</v>
      </c>
      <c r="D255" s="25" t="s">
        <v>701</v>
      </c>
      <c r="E255" s="27">
        <v>2063</v>
      </c>
      <c r="F255" s="27">
        <v>468</v>
      </c>
      <c r="G255" s="27">
        <v>267</v>
      </c>
      <c r="H255" s="28">
        <v>1.8033516290917419E-3</v>
      </c>
      <c r="I255" s="29">
        <v>1.17909376062885E-3</v>
      </c>
      <c r="J255" s="29">
        <v>1.0605338417540514E-3</v>
      </c>
    </row>
    <row r="256" spans="2:10" x14ac:dyDescent="0.35">
      <c r="B256" s="1">
        <v>250</v>
      </c>
      <c r="C256" s="24" t="s">
        <v>702</v>
      </c>
      <c r="D256" s="25" t="s">
        <v>212</v>
      </c>
      <c r="E256" s="27">
        <v>1944</v>
      </c>
      <c r="F256" s="27">
        <v>463</v>
      </c>
      <c r="G256" s="27">
        <v>264</v>
      </c>
      <c r="H256" s="28">
        <v>1.6993289224209143E-3</v>
      </c>
      <c r="I256" s="29">
        <v>1.166496605066576E-3</v>
      </c>
      <c r="J256" s="29">
        <v>1.0486177311725452E-3</v>
      </c>
    </row>
    <row r="257" spans="2:10" x14ac:dyDescent="0.35">
      <c r="B257" s="1">
        <v>251</v>
      </c>
      <c r="C257" s="24" t="s">
        <v>703</v>
      </c>
      <c r="D257" s="25" t="s">
        <v>213</v>
      </c>
      <c r="E257" s="27">
        <v>1642</v>
      </c>
      <c r="F257" s="27">
        <v>599</v>
      </c>
      <c r="G257" s="27">
        <v>363</v>
      </c>
      <c r="H257" s="28">
        <v>1.4353385239789821E-3</v>
      </c>
      <c r="I257" s="29">
        <v>1.5091392363604298E-3</v>
      </c>
      <c r="J257" s="29">
        <v>1.4418493803622498E-3</v>
      </c>
    </row>
    <row r="258" spans="2:10" x14ac:dyDescent="0.35">
      <c r="B258" s="1">
        <v>252</v>
      </c>
      <c r="C258" s="24" t="s">
        <v>704</v>
      </c>
      <c r="D258" s="25" t="s">
        <v>214</v>
      </c>
      <c r="E258" s="27">
        <v>1601</v>
      </c>
      <c r="F258" s="27">
        <v>620</v>
      </c>
      <c r="G258" s="27">
        <v>378</v>
      </c>
      <c r="H258" s="28">
        <v>1.3994987678991172E-3</v>
      </c>
      <c r="I258" s="29">
        <v>1.5620472897219808E-3</v>
      </c>
      <c r="J258" s="29">
        <v>1.5014299332697808E-3</v>
      </c>
    </row>
    <row r="259" spans="2:10" x14ac:dyDescent="0.35">
      <c r="B259" s="1">
        <v>253</v>
      </c>
      <c r="C259" s="24" t="s">
        <v>705</v>
      </c>
      <c r="D259" s="25" t="s">
        <v>215</v>
      </c>
      <c r="E259" s="27">
        <v>1866</v>
      </c>
      <c r="F259" s="27">
        <v>393</v>
      </c>
      <c r="G259" s="27">
        <v>219</v>
      </c>
      <c r="H259" s="28">
        <v>1.6311459718299517E-3</v>
      </c>
      <c r="I259" s="29">
        <v>9.901364271947394E-4</v>
      </c>
      <c r="J259" s="29">
        <v>8.6987607244995229E-4</v>
      </c>
    </row>
    <row r="260" spans="2:10" x14ac:dyDescent="0.35">
      <c r="B260" s="1">
        <v>254</v>
      </c>
      <c r="C260" s="24" t="s">
        <v>706</v>
      </c>
      <c r="D260" s="25" t="s">
        <v>216</v>
      </c>
      <c r="E260" s="27">
        <v>1516</v>
      </c>
      <c r="F260" s="27">
        <v>568</v>
      </c>
      <c r="G260" s="27">
        <v>328</v>
      </c>
      <c r="H260" s="28">
        <v>1.3251968345628117E-3</v>
      </c>
      <c r="I260" s="29">
        <v>1.4310368718743309E-3</v>
      </c>
      <c r="J260" s="29">
        <v>1.3028280902446774E-3</v>
      </c>
    </row>
    <row r="261" spans="2:10" x14ac:dyDescent="0.35">
      <c r="B261" s="1">
        <v>255</v>
      </c>
      <c r="C261" s="24" t="s">
        <v>707</v>
      </c>
      <c r="D261" s="25" t="s">
        <v>217</v>
      </c>
      <c r="E261" s="27">
        <v>1806</v>
      </c>
      <c r="F261" s="27">
        <v>388</v>
      </c>
      <c r="G261" s="27">
        <v>216</v>
      </c>
      <c r="H261" s="28">
        <v>1.578697548298442E-3</v>
      </c>
      <c r="I261" s="29">
        <v>9.7753927163246536E-4</v>
      </c>
      <c r="J261" s="29">
        <v>8.5795996186844616E-4</v>
      </c>
    </row>
    <row r="262" spans="2:10" x14ac:dyDescent="0.35">
      <c r="B262" s="1">
        <v>256</v>
      </c>
      <c r="C262" s="24" t="s">
        <v>708</v>
      </c>
      <c r="D262" s="25" t="s">
        <v>218</v>
      </c>
      <c r="E262" s="27">
        <v>1456</v>
      </c>
      <c r="F262" s="27">
        <v>564</v>
      </c>
      <c r="G262" s="27">
        <v>326</v>
      </c>
      <c r="H262" s="28">
        <v>1.2727484110313021E-3</v>
      </c>
      <c r="I262" s="29">
        <v>1.4209591474245115E-3</v>
      </c>
      <c r="J262" s="29">
        <v>1.2948840165236733E-3</v>
      </c>
    </row>
    <row r="263" spans="2:10" x14ac:dyDescent="0.35">
      <c r="B263" s="1">
        <v>257</v>
      </c>
      <c r="C263" s="24" t="s">
        <v>709</v>
      </c>
      <c r="D263" s="25" t="s">
        <v>219</v>
      </c>
      <c r="E263" s="27">
        <v>1630</v>
      </c>
      <c r="F263" s="27">
        <v>373</v>
      </c>
      <c r="G263" s="27">
        <v>207</v>
      </c>
      <c r="H263" s="28">
        <v>1.4248488392726803E-3</v>
      </c>
      <c r="I263" s="29">
        <v>9.3974780494564323E-4</v>
      </c>
      <c r="J263" s="29">
        <v>8.2221163012392753E-4</v>
      </c>
    </row>
    <row r="264" spans="2:10" x14ac:dyDescent="0.35">
      <c r="B264" s="1">
        <v>258</v>
      </c>
      <c r="C264" s="24" t="s">
        <v>710</v>
      </c>
      <c r="D264" s="25" t="s">
        <v>220</v>
      </c>
      <c r="E264" s="27">
        <v>1653</v>
      </c>
      <c r="F264" s="27">
        <v>384</v>
      </c>
      <c r="G264" s="27">
        <v>211</v>
      </c>
      <c r="H264" s="28">
        <v>1.4449540682930923E-3</v>
      </c>
      <c r="I264" s="29">
        <v>9.6746154718264617E-4</v>
      </c>
      <c r="J264" s="29">
        <v>8.3809977756593582E-4</v>
      </c>
    </row>
    <row r="265" spans="2:10" x14ac:dyDescent="0.35">
      <c r="B265" s="1">
        <v>259</v>
      </c>
      <c r="C265" s="24" t="s">
        <v>711</v>
      </c>
      <c r="D265" s="25" t="s">
        <v>221</v>
      </c>
      <c r="E265" s="27">
        <v>1425</v>
      </c>
      <c r="F265" s="27">
        <v>560</v>
      </c>
      <c r="G265" s="27">
        <v>320</v>
      </c>
      <c r="H265" s="28">
        <v>1.2456500588733555E-3</v>
      </c>
      <c r="I265" s="29">
        <v>1.4108814229746923E-3</v>
      </c>
      <c r="J265" s="29">
        <v>1.2710517953606611E-3</v>
      </c>
    </row>
    <row r="266" spans="2:10" x14ac:dyDescent="0.35">
      <c r="B266" s="1">
        <v>260</v>
      </c>
      <c r="C266" s="24" t="s">
        <v>712</v>
      </c>
      <c r="D266" s="25" t="s">
        <v>222</v>
      </c>
      <c r="E266" s="27">
        <v>1616</v>
      </c>
      <c r="F266" s="27">
        <v>376</v>
      </c>
      <c r="G266" s="27">
        <v>205</v>
      </c>
      <c r="H266" s="28">
        <v>1.4126108737819946E-3</v>
      </c>
      <c r="I266" s="29">
        <v>9.4730609828300768E-4</v>
      </c>
      <c r="J266" s="29">
        <v>8.1426755640292344E-4</v>
      </c>
    </row>
    <row r="267" spans="2:10" x14ac:dyDescent="0.35">
      <c r="B267" s="1">
        <v>261</v>
      </c>
      <c r="C267" s="24" t="s">
        <v>713</v>
      </c>
      <c r="D267" s="25" t="s">
        <v>223</v>
      </c>
      <c r="E267" s="27">
        <v>1453</v>
      </c>
      <c r="F267" s="27">
        <v>563</v>
      </c>
      <c r="G267" s="27">
        <v>323</v>
      </c>
      <c r="H267" s="28">
        <v>1.2701259898547266E-3</v>
      </c>
      <c r="I267" s="29">
        <v>1.4184397163120568E-3</v>
      </c>
      <c r="J267" s="29">
        <v>1.2829679059421671E-3</v>
      </c>
    </row>
    <row r="268" spans="2:10" x14ac:dyDescent="0.35">
      <c r="B268" s="1">
        <v>262</v>
      </c>
      <c r="C268" s="24" t="s">
        <v>714</v>
      </c>
      <c r="D268" s="25" t="s">
        <v>224</v>
      </c>
      <c r="E268" s="27">
        <v>1657</v>
      </c>
      <c r="F268" s="27">
        <v>378</v>
      </c>
      <c r="G268" s="27">
        <v>209</v>
      </c>
      <c r="H268" s="28">
        <v>1.4484506298618595E-3</v>
      </c>
      <c r="I268" s="29">
        <v>9.5234496050791728E-4</v>
      </c>
      <c r="J268" s="29">
        <v>8.3015570384493173E-4</v>
      </c>
    </row>
    <row r="269" spans="2:10" x14ac:dyDescent="0.35">
      <c r="B269" s="1">
        <v>263</v>
      </c>
      <c r="C269" s="24" t="s">
        <v>715</v>
      </c>
      <c r="D269" s="25" t="s">
        <v>225</v>
      </c>
      <c r="E269" s="27">
        <v>1453</v>
      </c>
      <c r="F269" s="27">
        <v>572</v>
      </c>
      <c r="G269" s="27">
        <v>336</v>
      </c>
      <c r="H269" s="28">
        <v>1.2701259898547266E-3</v>
      </c>
      <c r="I269" s="29">
        <v>1.4411145963241501E-3</v>
      </c>
      <c r="J269" s="29">
        <v>1.334604385128694E-3</v>
      </c>
    </row>
    <row r="270" spans="2:10" x14ac:dyDescent="0.35">
      <c r="B270" s="1">
        <v>264</v>
      </c>
      <c r="C270" s="24" t="s">
        <v>716</v>
      </c>
      <c r="D270" s="25" t="s">
        <v>226</v>
      </c>
      <c r="E270" s="27">
        <v>1621</v>
      </c>
      <c r="F270" s="27">
        <v>381</v>
      </c>
      <c r="G270" s="27">
        <v>211</v>
      </c>
      <c r="H270" s="28">
        <v>1.4169815757429538E-3</v>
      </c>
      <c r="I270" s="29">
        <v>9.5990325384528172E-4</v>
      </c>
      <c r="J270" s="29">
        <v>8.3809977756593582E-4</v>
      </c>
    </row>
    <row r="271" spans="2:10" x14ac:dyDescent="0.35">
      <c r="B271" s="1">
        <v>265</v>
      </c>
      <c r="C271" s="24" t="s">
        <v>717</v>
      </c>
      <c r="D271" s="25" t="s">
        <v>75</v>
      </c>
      <c r="E271" s="27">
        <v>2220</v>
      </c>
      <c r="F271" s="27">
        <v>735</v>
      </c>
      <c r="G271" s="27">
        <v>535</v>
      </c>
      <c r="H271" s="28">
        <v>1.940591670665859E-3</v>
      </c>
      <c r="I271" s="29">
        <v>1.8517818676542838E-3</v>
      </c>
      <c r="J271" s="29">
        <v>2.1250397203686051E-3</v>
      </c>
    </row>
    <row r="272" spans="2:10" x14ac:dyDescent="0.35">
      <c r="B272" s="1">
        <v>266</v>
      </c>
      <c r="C272" s="24" t="s">
        <v>718</v>
      </c>
      <c r="D272" s="25" t="s">
        <v>227</v>
      </c>
      <c r="E272" s="27">
        <v>1708</v>
      </c>
      <c r="F272" s="27">
        <v>374</v>
      </c>
      <c r="G272" s="27">
        <v>206</v>
      </c>
      <c r="H272" s="28">
        <v>1.4930317898636429E-3</v>
      </c>
      <c r="I272" s="29">
        <v>9.4226723605809809E-4</v>
      </c>
      <c r="J272" s="29">
        <v>8.1823959326342548E-4</v>
      </c>
    </row>
    <row r="273" spans="2:10" x14ac:dyDescent="0.35">
      <c r="B273" s="1">
        <v>267</v>
      </c>
      <c r="C273" s="24" t="s">
        <v>719</v>
      </c>
      <c r="D273" s="25" t="s">
        <v>720</v>
      </c>
      <c r="E273" s="27">
        <v>1980</v>
      </c>
      <c r="F273" s="27">
        <v>433</v>
      </c>
      <c r="G273" s="27">
        <v>245</v>
      </c>
      <c r="H273" s="28">
        <v>1.7307979765398202E-3</v>
      </c>
      <c r="I273" s="29">
        <v>1.0909136716929317E-3</v>
      </c>
      <c r="J273" s="29">
        <v>9.7314903082300602E-4</v>
      </c>
    </row>
    <row r="274" spans="2:10" x14ac:dyDescent="0.35">
      <c r="B274" s="1">
        <v>268</v>
      </c>
      <c r="C274" s="24" t="s">
        <v>721</v>
      </c>
      <c r="D274" s="25" t="s">
        <v>229</v>
      </c>
      <c r="E274" s="27">
        <v>1767</v>
      </c>
      <c r="F274" s="27">
        <v>392</v>
      </c>
      <c r="G274" s="27">
        <v>220</v>
      </c>
      <c r="H274" s="28">
        <v>1.5446060730029607E-3</v>
      </c>
      <c r="I274" s="29">
        <v>9.8761699608228455E-4</v>
      </c>
      <c r="J274" s="29">
        <v>8.7384810931045445E-4</v>
      </c>
    </row>
    <row r="275" spans="2:10" x14ac:dyDescent="0.35">
      <c r="B275" s="1">
        <v>269</v>
      </c>
      <c r="C275" s="24" t="s">
        <v>722</v>
      </c>
      <c r="D275" s="25" t="s">
        <v>230</v>
      </c>
      <c r="E275" s="27">
        <v>1770</v>
      </c>
      <c r="F275" s="27">
        <v>383</v>
      </c>
      <c r="G275" s="27">
        <v>207</v>
      </c>
      <c r="H275" s="28">
        <v>1.5472284941795362E-3</v>
      </c>
      <c r="I275" s="29">
        <v>9.6494211607019132E-4</v>
      </c>
      <c r="J275" s="29">
        <v>8.2221163012392753E-4</v>
      </c>
    </row>
    <row r="276" spans="2:10" x14ac:dyDescent="0.35">
      <c r="B276" s="1">
        <v>270</v>
      </c>
      <c r="C276" s="24" t="s">
        <v>723</v>
      </c>
      <c r="D276" s="25" t="s">
        <v>231</v>
      </c>
      <c r="E276" s="27">
        <v>1646</v>
      </c>
      <c r="F276" s="27">
        <v>381</v>
      </c>
      <c r="G276" s="27">
        <v>214</v>
      </c>
      <c r="H276" s="28">
        <v>1.4388350855477495E-3</v>
      </c>
      <c r="I276" s="29">
        <v>9.5990325384528172E-4</v>
      </c>
      <c r="J276" s="29">
        <v>8.5001588814744196E-4</v>
      </c>
    </row>
    <row r="277" spans="2:10" x14ac:dyDescent="0.35">
      <c r="B277" s="1">
        <v>271</v>
      </c>
      <c r="C277" s="24" t="s">
        <v>724</v>
      </c>
      <c r="D277" s="25" t="s">
        <v>232</v>
      </c>
      <c r="E277" s="27">
        <v>1740</v>
      </c>
      <c r="F277" s="27">
        <v>388</v>
      </c>
      <c r="G277" s="27">
        <v>212</v>
      </c>
      <c r="H277" s="28">
        <v>1.5210042824137814E-3</v>
      </c>
      <c r="I277" s="29">
        <v>9.7753927163246536E-4</v>
      </c>
      <c r="J277" s="29">
        <v>8.4207181442643787E-4</v>
      </c>
    </row>
    <row r="278" spans="2:10" x14ac:dyDescent="0.35">
      <c r="B278" s="1">
        <v>272</v>
      </c>
      <c r="C278" s="24" t="s">
        <v>725</v>
      </c>
      <c r="D278" s="25" t="s">
        <v>233</v>
      </c>
      <c r="E278" s="27">
        <v>1776</v>
      </c>
      <c r="F278" s="27">
        <v>390</v>
      </c>
      <c r="G278" s="27">
        <v>213</v>
      </c>
      <c r="H278" s="28">
        <v>1.5524733365326871E-3</v>
      </c>
      <c r="I278" s="29">
        <v>9.8257813385737506E-4</v>
      </c>
      <c r="J278" s="29">
        <v>8.4604385128693991E-4</v>
      </c>
    </row>
    <row r="279" spans="2:10" x14ac:dyDescent="0.35">
      <c r="B279" s="1">
        <v>273</v>
      </c>
      <c r="C279" s="24" t="s">
        <v>726</v>
      </c>
      <c r="D279" s="25" t="s">
        <v>234</v>
      </c>
      <c r="E279" s="27">
        <v>1755</v>
      </c>
      <c r="F279" s="27">
        <v>393</v>
      </c>
      <c r="G279" s="27">
        <v>217</v>
      </c>
      <c r="H279" s="28">
        <v>1.5341163882966588E-3</v>
      </c>
      <c r="I279" s="29">
        <v>9.901364271947394E-4</v>
      </c>
      <c r="J279" s="29">
        <v>8.619319987289482E-4</v>
      </c>
    </row>
    <row r="280" spans="2:10" x14ac:dyDescent="0.35">
      <c r="B280" s="1">
        <v>274</v>
      </c>
      <c r="C280" s="24" t="s">
        <v>727</v>
      </c>
      <c r="D280" s="25" t="s">
        <v>235</v>
      </c>
      <c r="E280" s="27">
        <v>1850</v>
      </c>
      <c r="F280" s="27">
        <v>429</v>
      </c>
      <c r="G280" s="27">
        <v>241</v>
      </c>
      <c r="H280" s="28">
        <v>1.6171597255548824E-3</v>
      </c>
      <c r="I280" s="29">
        <v>1.0808359472431125E-3</v>
      </c>
      <c r="J280" s="29">
        <v>9.5726088338099773E-4</v>
      </c>
    </row>
    <row r="281" spans="2:10" x14ac:dyDescent="0.35">
      <c r="B281" s="1">
        <v>275</v>
      </c>
      <c r="C281" s="24" t="s">
        <v>728</v>
      </c>
      <c r="D281" s="25" t="s">
        <v>236</v>
      </c>
      <c r="E281" s="27">
        <v>1606</v>
      </c>
      <c r="F281" s="27">
        <v>374</v>
      </c>
      <c r="G281" s="27">
        <v>208</v>
      </c>
      <c r="H281" s="28">
        <v>1.4038694698600763E-3</v>
      </c>
      <c r="I281" s="29">
        <v>9.4226723605809809E-4</v>
      </c>
      <c r="J281" s="29">
        <v>8.2618366698442957E-4</v>
      </c>
    </row>
    <row r="282" spans="2:10" x14ac:dyDescent="0.35">
      <c r="B282" s="1">
        <v>276</v>
      </c>
      <c r="C282" s="24" t="s">
        <v>729</v>
      </c>
      <c r="D282" s="25" t="s">
        <v>237</v>
      </c>
      <c r="E282" s="27">
        <v>1762</v>
      </c>
      <c r="F282" s="27">
        <v>383</v>
      </c>
      <c r="G282" s="27">
        <v>211</v>
      </c>
      <c r="H282" s="28">
        <v>1.5402353710420016E-3</v>
      </c>
      <c r="I282" s="29">
        <v>9.6494211607019132E-4</v>
      </c>
      <c r="J282" s="29">
        <v>8.3809977756593582E-4</v>
      </c>
    </row>
    <row r="283" spans="2:10" x14ac:dyDescent="0.35">
      <c r="B283" s="1">
        <v>277</v>
      </c>
      <c r="C283" s="24" t="s">
        <v>730</v>
      </c>
      <c r="D283" s="25" t="s">
        <v>238</v>
      </c>
      <c r="E283" s="27">
        <v>1805</v>
      </c>
      <c r="F283" s="27">
        <v>387</v>
      </c>
      <c r="G283" s="27">
        <v>215</v>
      </c>
      <c r="H283" s="28">
        <v>1.5778234079062501E-3</v>
      </c>
      <c r="I283" s="29">
        <v>9.7501984052001062E-4</v>
      </c>
      <c r="J283" s="29">
        <v>8.5398792500794411E-4</v>
      </c>
    </row>
    <row r="284" spans="2:10" x14ac:dyDescent="0.35">
      <c r="B284" s="1">
        <v>278</v>
      </c>
      <c r="C284" s="24" t="s">
        <v>731</v>
      </c>
      <c r="D284" s="25" t="s">
        <v>239</v>
      </c>
      <c r="E284" s="27">
        <v>1872</v>
      </c>
      <c r="F284" s="27">
        <v>397</v>
      </c>
      <c r="G284" s="27">
        <v>217</v>
      </c>
      <c r="H284" s="28">
        <v>1.6363908141831026E-3</v>
      </c>
      <c r="I284" s="29">
        <v>1.0002141516445586E-3</v>
      </c>
      <c r="J284" s="29">
        <v>8.619319987289482E-4</v>
      </c>
    </row>
    <row r="285" spans="2:10" x14ac:dyDescent="0.35">
      <c r="B285" s="1">
        <v>279</v>
      </c>
      <c r="C285" s="24" t="s">
        <v>732</v>
      </c>
      <c r="D285" s="25" t="s">
        <v>240</v>
      </c>
      <c r="E285" s="27">
        <v>1652</v>
      </c>
      <c r="F285" s="27">
        <v>372</v>
      </c>
      <c r="G285" s="27">
        <v>210</v>
      </c>
      <c r="H285" s="28">
        <v>1.4440799279009005E-3</v>
      </c>
      <c r="I285" s="29">
        <v>9.3722837383318849E-4</v>
      </c>
      <c r="J285" s="29">
        <v>8.3412774070543377E-4</v>
      </c>
    </row>
    <row r="286" spans="2:10" x14ac:dyDescent="0.35">
      <c r="B286" s="1">
        <v>280</v>
      </c>
      <c r="C286" s="24" t="s">
        <v>733</v>
      </c>
      <c r="D286" s="25" t="s">
        <v>241</v>
      </c>
      <c r="E286" s="27">
        <v>1775</v>
      </c>
      <c r="F286" s="27">
        <v>379</v>
      </c>
      <c r="G286" s="27">
        <v>208</v>
      </c>
      <c r="H286" s="28">
        <v>1.5515991961404954E-3</v>
      </c>
      <c r="I286" s="29">
        <v>9.5486439162037213E-4</v>
      </c>
      <c r="J286" s="29">
        <v>8.2618366698442957E-4</v>
      </c>
    </row>
    <row r="287" spans="2:10" x14ac:dyDescent="0.35">
      <c r="B287" s="1">
        <v>281</v>
      </c>
      <c r="C287" s="24" t="s">
        <v>734</v>
      </c>
      <c r="D287" s="25" t="s">
        <v>242</v>
      </c>
      <c r="E287" s="27">
        <v>1658</v>
      </c>
      <c r="F287" s="27">
        <v>377</v>
      </c>
      <c r="G287" s="27">
        <v>212</v>
      </c>
      <c r="H287" s="28">
        <v>1.4493247702540514E-3</v>
      </c>
      <c r="I287" s="29">
        <v>9.4982552939546253E-4</v>
      </c>
      <c r="J287" s="29">
        <v>8.4207181442643787E-4</v>
      </c>
    </row>
    <row r="288" spans="2:10" x14ac:dyDescent="0.35">
      <c r="B288" s="1">
        <v>282</v>
      </c>
      <c r="C288" s="24" t="s">
        <v>735</v>
      </c>
      <c r="D288" s="25" t="s">
        <v>243</v>
      </c>
      <c r="E288" s="27">
        <v>1788</v>
      </c>
      <c r="F288" s="27">
        <v>385</v>
      </c>
      <c r="G288" s="27">
        <v>210</v>
      </c>
      <c r="H288" s="28">
        <v>1.5629630212389892E-3</v>
      </c>
      <c r="I288" s="29">
        <v>9.6998097829510091E-4</v>
      </c>
      <c r="J288" s="29">
        <v>8.3412774070543377E-4</v>
      </c>
    </row>
    <row r="289" spans="2:10" x14ac:dyDescent="0.35">
      <c r="B289" s="1">
        <v>283</v>
      </c>
      <c r="C289" s="24" t="s">
        <v>736</v>
      </c>
      <c r="D289" s="25" t="s">
        <v>244</v>
      </c>
      <c r="E289" s="27">
        <v>1644</v>
      </c>
      <c r="F289" s="27">
        <v>373</v>
      </c>
      <c r="G289" s="27">
        <v>208</v>
      </c>
      <c r="H289" s="28">
        <v>1.4370868047633657E-3</v>
      </c>
      <c r="I289" s="29">
        <v>9.3974780494564323E-4</v>
      </c>
      <c r="J289" s="29">
        <v>8.2618366698442957E-4</v>
      </c>
    </row>
    <row r="290" spans="2:10" x14ac:dyDescent="0.35">
      <c r="B290" s="1">
        <v>284</v>
      </c>
      <c r="C290" s="24" t="s">
        <v>737</v>
      </c>
      <c r="D290" s="25" t="s">
        <v>245</v>
      </c>
      <c r="E290" s="27">
        <v>1780</v>
      </c>
      <c r="F290" s="27">
        <v>388</v>
      </c>
      <c r="G290" s="27">
        <v>213</v>
      </c>
      <c r="H290" s="28">
        <v>1.5559698981014545E-3</v>
      </c>
      <c r="I290" s="29">
        <v>9.7753927163246536E-4</v>
      </c>
      <c r="J290" s="29">
        <v>8.4604385128693991E-4</v>
      </c>
    </row>
    <row r="291" spans="2:10" x14ac:dyDescent="0.35">
      <c r="B291" s="1">
        <v>285</v>
      </c>
      <c r="C291" s="24" t="s">
        <v>738</v>
      </c>
      <c r="D291" s="25" t="s">
        <v>246</v>
      </c>
      <c r="E291" s="27">
        <v>1626</v>
      </c>
      <c r="F291" s="27">
        <v>373</v>
      </c>
      <c r="G291" s="27">
        <v>207</v>
      </c>
      <c r="H291" s="28">
        <v>1.4213522777039129E-3</v>
      </c>
      <c r="I291" s="29">
        <v>9.3974780494564323E-4</v>
      </c>
      <c r="J291" s="29">
        <v>8.2221163012392753E-4</v>
      </c>
    </row>
    <row r="292" spans="2:10" x14ac:dyDescent="0.35">
      <c r="B292" s="1">
        <v>286</v>
      </c>
      <c r="C292" s="24" t="s">
        <v>739</v>
      </c>
      <c r="D292" s="25" t="s">
        <v>740</v>
      </c>
      <c r="E292" s="27">
        <v>1796</v>
      </c>
      <c r="F292" s="27">
        <v>387</v>
      </c>
      <c r="G292" s="27">
        <v>210</v>
      </c>
      <c r="H292" s="28">
        <v>1.5699561443765237E-3</v>
      </c>
      <c r="I292" s="29">
        <v>9.7501984052001062E-4</v>
      </c>
      <c r="J292" s="29">
        <v>8.3412774070543377E-4</v>
      </c>
    </row>
    <row r="293" spans="2:10" x14ac:dyDescent="0.35">
      <c r="B293" s="1">
        <v>287</v>
      </c>
      <c r="C293" s="24" t="s">
        <v>741</v>
      </c>
      <c r="D293" s="25" t="s">
        <v>742</v>
      </c>
      <c r="E293" s="27">
        <v>1737</v>
      </c>
      <c r="F293" s="27">
        <v>379</v>
      </c>
      <c r="G293" s="27">
        <v>210</v>
      </c>
      <c r="H293" s="28">
        <v>1.5183818612372058E-3</v>
      </c>
      <c r="I293" s="29">
        <v>9.5486439162037213E-4</v>
      </c>
      <c r="J293" s="29">
        <v>8.3412774070543377E-4</v>
      </c>
    </row>
    <row r="294" spans="2:10" x14ac:dyDescent="0.35">
      <c r="B294" s="1">
        <v>288</v>
      </c>
      <c r="C294" s="24" t="s">
        <v>743</v>
      </c>
      <c r="D294" s="25"/>
      <c r="E294" s="27">
        <v>2074</v>
      </c>
      <c r="F294" s="27">
        <v>551</v>
      </c>
      <c r="G294" s="27">
        <v>370</v>
      </c>
      <c r="H294" s="28">
        <v>1.8129671734058519E-3</v>
      </c>
      <c r="I294" s="29">
        <v>1.388206542962599E-3</v>
      </c>
      <c r="J294" s="29">
        <v>1.4696536383857642E-3</v>
      </c>
    </row>
    <row r="295" spans="2:10" x14ac:dyDescent="0.35">
      <c r="B295" s="1">
        <v>289</v>
      </c>
      <c r="C295" s="24" t="s">
        <v>744</v>
      </c>
      <c r="D295" s="25" t="s">
        <v>250</v>
      </c>
      <c r="E295" s="27">
        <v>1725</v>
      </c>
      <c r="F295" s="27">
        <v>377</v>
      </c>
      <c r="G295" s="27">
        <v>213</v>
      </c>
      <c r="H295" s="28">
        <v>1.5078921765309039E-3</v>
      </c>
      <c r="I295" s="29">
        <v>9.4982552939546253E-4</v>
      </c>
      <c r="J295" s="29">
        <v>8.4604385128693991E-4</v>
      </c>
    </row>
    <row r="296" spans="2:10" x14ac:dyDescent="0.35">
      <c r="B296" s="1">
        <v>290</v>
      </c>
      <c r="C296" s="24" t="s">
        <v>745</v>
      </c>
      <c r="D296" s="25" t="s">
        <v>251</v>
      </c>
      <c r="E296" s="27">
        <v>1743</v>
      </c>
      <c r="F296" s="27">
        <v>381</v>
      </c>
      <c r="G296" s="27">
        <v>213</v>
      </c>
      <c r="H296" s="28">
        <v>1.5236267035903569E-3</v>
      </c>
      <c r="I296" s="29">
        <v>9.5990325384528172E-4</v>
      </c>
      <c r="J296" s="29">
        <v>8.4604385128693991E-4</v>
      </c>
    </row>
    <row r="297" spans="2:10" x14ac:dyDescent="0.35">
      <c r="B297" s="1">
        <v>291</v>
      </c>
      <c r="C297" s="24" t="s">
        <v>746</v>
      </c>
      <c r="D297" s="25" t="s">
        <v>747</v>
      </c>
      <c r="E297" s="27">
        <v>1754</v>
      </c>
      <c r="F297" s="27">
        <v>384</v>
      </c>
      <c r="G297" s="27">
        <v>215</v>
      </c>
      <c r="H297" s="28">
        <v>1.5332422479044669E-3</v>
      </c>
      <c r="I297" s="29">
        <v>9.6746154718264617E-4</v>
      </c>
      <c r="J297" s="29">
        <v>8.5398792500794411E-4</v>
      </c>
    </row>
    <row r="298" spans="2:10" x14ac:dyDescent="0.35">
      <c r="B298" s="1">
        <v>292</v>
      </c>
      <c r="C298" s="24" t="s">
        <v>748</v>
      </c>
      <c r="D298" s="25" t="s">
        <v>253</v>
      </c>
      <c r="E298" s="27">
        <v>1717</v>
      </c>
      <c r="F298" s="27">
        <v>371</v>
      </c>
      <c r="G298" s="27">
        <v>204</v>
      </c>
      <c r="H298" s="28">
        <v>1.5008990533933694E-3</v>
      </c>
      <c r="I298" s="29">
        <v>9.3470894272073364E-4</v>
      </c>
      <c r="J298" s="29">
        <v>8.1029551954242139E-4</v>
      </c>
    </row>
    <row r="299" spans="2:10" x14ac:dyDescent="0.35">
      <c r="B299" s="1">
        <v>293</v>
      </c>
      <c r="C299" s="24" t="s">
        <v>749</v>
      </c>
      <c r="D299" s="25" t="s">
        <v>254</v>
      </c>
      <c r="E299" s="27">
        <v>1761</v>
      </c>
      <c r="F299" s="27">
        <v>391</v>
      </c>
      <c r="G299" s="27">
        <v>225</v>
      </c>
      <c r="H299" s="28">
        <v>1.5393612306498097E-3</v>
      </c>
      <c r="I299" s="29">
        <v>9.8509756496982992E-4</v>
      </c>
      <c r="J299" s="29">
        <v>8.9370829361296478E-4</v>
      </c>
    </row>
    <row r="300" spans="2:10" x14ac:dyDescent="0.35">
      <c r="B300" s="1">
        <v>294</v>
      </c>
      <c r="C300" s="24" t="s">
        <v>750</v>
      </c>
      <c r="D300" s="25" t="s">
        <v>255</v>
      </c>
      <c r="E300" s="27">
        <v>1736</v>
      </c>
      <c r="F300" s="27">
        <v>375</v>
      </c>
      <c r="G300" s="27">
        <v>206</v>
      </c>
      <c r="H300" s="28">
        <v>1.5175077208450141E-3</v>
      </c>
      <c r="I300" s="29">
        <v>9.4478666717055294E-4</v>
      </c>
      <c r="J300" s="29">
        <v>8.1823959326342548E-4</v>
      </c>
    </row>
    <row r="301" spans="2:10" x14ac:dyDescent="0.35">
      <c r="B301" s="1">
        <v>295</v>
      </c>
      <c r="C301" s="24" t="s">
        <v>751</v>
      </c>
      <c r="D301" s="25" t="s">
        <v>256</v>
      </c>
      <c r="E301" s="27">
        <v>1760</v>
      </c>
      <c r="F301" s="27">
        <v>387</v>
      </c>
      <c r="G301" s="27">
        <v>220</v>
      </c>
      <c r="H301" s="28">
        <v>1.5384870902576178E-3</v>
      </c>
      <c r="I301" s="29">
        <v>9.7501984052001062E-4</v>
      </c>
      <c r="J301" s="29">
        <v>8.7384810931045445E-4</v>
      </c>
    </row>
    <row r="302" spans="2:10" x14ac:dyDescent="0.35">
      <c r="B302" s="1">
        <v>296</v>
      </c>
      <c r="C302" s="24" t="s">
        <v>752</v>
      </c>
      <c r="D302" s="25" t="s">
        <v>89</v>
      </c>
      <c r="E302" s="27">
        <v>1972</v>
      </c>
      <c r="F302" s="27">
        <v>552</v>
      </c>
      <c r="G302" s="27">
        <v>374</v>
      </c>
      <c r="H302" s="28">
        <v>1.7238048534022855E-3</v>
      </c>
      <c r="I302" s="29">
        <v>1.3907259740750539E-3</v>
      </c>
      <c r="J302" s="29">
        <v>1.4855417858277726E-3</v>
      </c>
    </row>
    <row r="303" spans="2:10" x14ac:dyDescent="0.35">
      <c r="B303" s="1">
        <v>297</v>
      </c>
      <c r="C303" s="24" t="s">
        <v>753</v>
      </c>
      <c r="D303" s="25" t="s">
        <v>257</v>
      </c>
      <c r="E303" s="27">
        <v>1523</v>
      </c>
      <c r="F303" s="27">
        <v>571</v>
      </c>
      <c r="G303" s="27">
        <v>334</v>
      </c>
      <c r="H303" s="28">
        <v>1.3313158173081545E-3</v>
      </c>
      <c r="I303" s="29">
        <v>1.4385951652116952E-3</v>
      </c>
      <c r="J303" s="29">
        <v>1.3266603114076899E-3</v>
      </c>
    </row>
    <row r="304" spans="2:10" x14ac:dyDescent="0.35">
      <c r="B304" s="1">
        <v>298</v>
      </c>
      <c r="C304" s="24" t="s">
        <v>754</v>
      </c>
      <c r="D304" s="25" t="s">
        <v>258</v>
      </c>
      <c r="E304" s="27">
        <v>1538</v>
      </c>
      <c r="F304" s="27">
        <v>575</v>
      </c>
      <c r="G304" s="27">
        <v>335</v>
      </c>
      <c r="H304" s="28">
        <v>1.3444279231910321E-3</v>
      </c>
      <c r="I304" s="29">
        <v>1.4486728896615144E-3</v>
      </c>
      <c r="J304" s="29">
        <v>1.3306323482681918E-3</v>
      </c>
    </row>
    <row r="305" spans="2:10" x14ac:dyDescent="0.35">
      <c r="B305" s="1">
        <v>299</v>
      </c>
      <c r="C305" s="24" t="s">
        <v>755</v>
      </c>
      <c r="D305" s="25" t="s">
        <v>259</v>
      </c>
      <c r="E305" s="27">
        <v>1720</v>
      </c>
      <c r="F305" s="27">
        <v>373</v>
      </c>
      <c r="G305" s="27">
        <v>210</v>
      </c>
      <c r="H305" s="28">
        <v>1.5035214745699448E-3</v>
      </c>
      <c r="I305" s="29">
        <v>9.3974780494564323E-4</v>
      </c>
      <c r="J305" s="29">
        <v>8.3412774070543377E-4</v>
      </c>
    </row>
    <row r="306" spans="2:10" x14ac:dyDescent="0.35">
      <c r="B306" s="1">
        <v>300</v>
      </c>
      <c r="C306" s="24" t="s">
        <v>756</v>
      </c>
      <c r="D306" s="25" t="s">
        <v>260</v>
      </c>
      <c r="E306" s="27">
        <v>1463</v>
      </c>
      <c r="F306" s="27">
        <v>575</v>
      </c>
      <c r="G306" s="27">
        <v>336</v>
      </c>
      <c r="H306" s="28">
        <v>1.2788673937766449E-3</v>
      </c>
      <c r="I306" s="29">
        <v>1.4486728896615144E-3</v>
      </c>
      <c r="J306" s="29">
        <v>1.334604385128694E-3</v>
      </c>
    </row>
    <row r="307" spans="2:10" x14ac:dyDescent="0.35">
      <c r="B307" s="1">
        <v>301</v>
      </c>
      <c r="C307" s="24" t="s">
        <v>757</v>
      </c>
      <c r="D307" s="25" t="s">
        <v>261</v>
      </c>
      <c r="E307" s="27">
        <v>1643</v>
      </c>
      <c r="F307" s="27">
        <v>368</v>
      </c>
      <c r="G307" s="27">
        <v>203</v>
      </c>
      <c r="H307" s="28">
        <v>1.436212664371174E-3</v>
      </c>
      <c r="I307" s="29">
        <v>9.2715064938336919E-4</v>
      </c>
      <c r="J307" s="29">
        <v>8.0632348268191924E-4</v>
      </c>
    </row>
    <row r="308" spans="2:10" x14ac:dyDescent="0.35">
      <c r="B308" s="1">
        <v>302</v>
      </c>
      <c r="C308" s="24" t="s">
        <v>758</v>
      </c>
      <c r="D308" s="25" t="s">
        <v>262</v>
      </c>
      <c r="E308" s="27">
        <v>1658</v>
      </c>
      <c r="F308" s="27">
        <v>370</v>
      </c>
      <c r="G308" s="27">
        <v>203</v>
      </c>
      <c r="H308" s="28">
        <v>1.4493247702540514E-3</v>
      </c>
      <c r="I308" s="29">
        <v>9.321895116082789E-4</v>
      </c>
      <c r="J308" s="29">
        <v>8.0632348268191924E-4</v>
      </c>
    </row>
    <row r="309" spans="2:10" x14ac:dyDescent="0.35">
      <c r="B309" s="1">
        <v>303</v>
      </c>
      <c r="C309" s="24" t="s">
        <v>759</v>
      </c>
      <c r="D309" s="25" t="s">
        <v>263</v>
      </c>
      <c r="E309" s="27">
        <v>1446</v>
      </c>
      <c r="F309" s="27">
        <v>563</v>
      </c>
      <c r="G309" s="27">
        <v>327</v>
      </c>
      <c r="H309" s="28">
        <v>1.2640070071093838E-3</v>
      </c>
      <c r="I309" s="29">
        <v>1.4184397163120568E-3</v>
      </c>
      <c r="J309" s="29">
        <v>1.2988560533841755E-3</v>
      </c>
    </row>
    <row r="310" spans="2:10" x14ac:dyDescent="0.35">
      <c r="B310" s="1">
        <v>304</v>
      </c>
      <c r="C310" s="24" t="s">
        <v>760</v>
      </c>
      <c r="D310" s="25" t="s">
        <v>264</v>
      </c>
      <c r="E310" s="27">
        <v>1639</v>
      </c>
      <c r="F310" s="27">
        <v>369</v>
      </c>
      <c r="G310" s="27">
        <v>208</v>
      </c>
      <c r="H310" s="28">
        <v>1.4327161028024067E-3</v>
      </c>
      <c r="I310" s="29">
        <v>9.2967008049582404E-4</v>
      </c>
      <c r="J310" s="29">
        <v>8.2618366698442957E-4</v>
      </c>
    </row>
    <row r="311" spans="2:10" x14ac:dyDescent="0.35">
      <c r="B311" s="1">
        <v>305</v>
      </c>
      <c r="C311" s="24" t="s">
        <v>761</v>
      </c>
      <c r="D311" s="25" t="s">
        <v>265</v>
      </c>
      <c r="E311" s="27">
        <v>1512</v>
      </c>
      <c r="F311" s="27">
        <v>562</v>
      </c>
      <c r="G311" s="27">
        <v>327</v>
      </c>
      <c r="H311" s="28">
        <v>1.3217002729940446E-3</v>
      </c>
      <c r="I311" s="29">
        <v>1.415920285199602E-3</v>
      </c>
      <c r="J311" s="29">
        <v>1.2988560533841755E-3</v>
      </c>
    </row>
    <row r="312" spans="2:10" x14ac:dyDescent="0.35">
      <c r="B312" s="1">
        <v>306</v>
      </c>
      <c r="C312" s="24" t="s">
        <v>762</v>
      </c>
      <c r="D312" s="25" t="s">
        <v>266</v>
      </c>
      <c r="E312" s="27">
        <v>1717</v>
      </c>
      <c r="F312" s="27">
        <v>371</v>
      </c>
      <c r="G312" s="27">
        <v>207</v>
      </c>
      <c r="H312" s="28">
        <v>1.5008990533933694E-3</v>
      </c>
      <c r="I312" s="29">
        <v>9.3470894272073364E-4</v>
      </c>
      <c r="J312" s="29">
        <v>8.2221163012392753E-4</v>
      </c>
    </row>
    <row r="313" spans="2:10" x14ac:dyDescent="0.35">
      <c r="B313" s="1">
        <v>307</v>
      </c>
      <c r="C313" s="24" t="s">
        <v>763</v>
      </c>
      <c r="D313" s="25" t="s">
        <v>98</v>
      </c>
      <c r="E313" s="27">
        <v>1917</v>
      </c>
      <c r="F313" s="27">
        <v>553</v>
      </c>
      <c r="G313" s="27">
        <v>374</v>
      </c>
      <c r="H313" s="28">
        <v>1.6757271318317349E-3</v>
      </c>
      <c r="I313" s="29">
        <v>1.3932454051875087E-3</v>
      </c>
      <c r="J313" s="29">
        <v>1.4855417858277726E-3</v>
      </c>
    </row>
    <row r="314" spans="2:10" x14ac:dyDescent="0.35">
      <c r="B314" s="1">
        <v>308</v>
      </c>
      <c r="C314" s="24" t="s">
        <v>764</v>
      </c>
      <c r="D314" s="25" t="s">
        <v>267</v>
      </c>
      <c r="E314" s="27">
        <v>1716</v>
      </c>
      <c r="F314" s="27">
        <v>372</v>
      </c>
      <c r="G314" s="27">
        <v>206</v>
      </c>
      <c r="H314" s="28">
        <v>1.5000249130011775E-3</v>
      </c>
      <c r="I314" s="29">
        <v>9.3722837383318849E-4</v>
      </c>
      <c r="J314" s="29">
        <v>8.1823959326342548E-4</v>
      </c>
    </row>
    <row r="315" spans="2:10" x14ac:dyDescent="0.35">
      <c r="B315" s="1">
        <v>309</v>
      </c>
      <c r="C315" s="24" t="s">
        <v>765</v>
      </c>
      <c r="D315" s="25" t="s">
        <v>268</v>
      </c>
      <c r="E315" s="27">
        <v>1746</v>
      </c>
      <c r="F315" s="27">
        <v>389</v>
      </c>
      <c r="G315" s="27">
        <v>222</v>
      </c>
      <c r="H315" s="28">
        <v>1.5262491247669324E-3</v>
      </c>
      <c r="I315" s="29">
        <v>9.8005870274492021E-4</v>
      </c>
      <c r="J315" s="29">
        <v>8.8179218303145854E-4</v>
      </c>
    </row>
    <row r="316" spans="2:10" x14ac:dyDescent="0.35">
      <c r="B316" s="1">
        <v>310</v>
      </c>
      <c r="C316" s="24" t="s">
        <v>766</v>
      </c>
      <c r="D316" s="25" t="s">
        <v>269</v>
      </c>
      <c r="E316" s="27">
        <v>1633</v>
      </c>
      <c r="F316" s="27">
        <v>370</v>
      </c>
      <c r="G316" s="27">
        <v>205</v>
      </c>
      <c r="H316" s="28">
        <v>1.4274712604492557E-3</v>
      </c>
      <c r="I316" s="29">
        <v>9.321895116082789E-4</v>
      </c>
      <c r="J316" s="29">
        <v>8.1426755640292344E-4</v>
      </c>
    </row>
    <row r="317" spans="2:10" x14ac:dyDescent="0.35">
      <c r="B317" s="1">
        <v>311</v>
      </c>
      <c r="C317" s="24" t="s">
        <v>767</v>
      </c>
      <c r="D317" s="25" t="s">
        <v>270</v>
      </c>
      <c r="E317" s="27">
        <v>1807</v>
      </c>
      <c r="F317" s="27">
        <v>397</v>
      </c>
      <c r="G317" s="27">
        <v>223</v>
      </c>
      <c r="H317" s="28">
        <v>1.5795716886906339E-3</v>
      </c>
      <c r="I317" s="29">
        <v>1.0002141516445586E-3</v>
      </c>
      <c r="J317" s="29">
        <v>8.8576421989196058E-4</v>
      </c>
    </row>
    <row r="318" spans="2:10" x14ac:dyDescent="0.35">
      <c r="B318" s="1">
        <v>312</v>
      </c>
      <c r="C318" s="24" t="s">
        <v>768</v>
      </c>
      <c r="D318" s="25" t="s">
        <v>271</v>
      </c>
      <c r="E318" s="27">
        <v>1842</v>
      </c>
      <c r="F318" s="27">
        <v>408</v>
      </c>
      <c r="G318" s="27">
        <v>221</v>
      </c>
      <c r="H318" s="28">
        <v>1.6101666024173479E-3</v>
      </c>
      <c r="I318" s="29">
        <v>1.0279278938815615E-3</v>
      </c>
      <c r="J318" s="29">
        <v>8.7782014617095649E-4</v>
      </c>
    </row>
    <row r="319" spans="2:10" x14ac:dyDescent="0.35">
      <c r="B319" s="1">
        <v>313</v>
      </c>
      <c r="C319" s="24" t="s">
        <v>769</v>
      </c>
      <c r="D319" s="25" t="s">
        <v>272</v>
      </c>
      <c r="E319" s="27">
        <v>1819</v>
      </c>
      <c r="F319" s="27">
        <v>396</v>
      </c>
      <c r="G319" s="27">
        <v>220</v>
      </c>
      <c r="H319" s="28">
        <v>1.5900613733969358E-3</v>
      </c>
      <c r="I319" s="29">
        <v>9.9769472053210396E-4</v>
      </c>
      <c r="J319" s="29">
        <v>8.7384810931045445E-4</v>
      </c>
    </row>
    <row r="320" spans="2:10" x14ac:dyDescent="0.35">
      <c r="B320" s="1">
        <v>314</v>
      </c>
      <c r="C320" s="24" t="s">
        <v>770</v>
      </c>
      <c r="D320" s="25" t="s">
        <v>273</v>
      </c>
      <c r="E320" s="27">
        <v>1803</v>
      </c>
      <c r="F320" s="27">
        <v>394</v>
      </c>
      <c r="G320" s="27">
        <v>213</v>
      </c>
      <c r="H320" s="28">
        <v>1.5760751271218666E-3</v>
      </c>
      <c r="I320" s="29">
        <v>9.9265585830719425E-4</v>
      </c>
      <c r="J320" s="29">
        <v>8.4604385128693991E-4</v>
      </c>
    </row>
    <row r="321" spans="2:10" x14ac:dyDescent="0.35">
      <c r="B321" s="1">
        <v>315</v>
      </c>
      <c r="C321" s="24" t="s">
        <v>771</v>
      </c>
      <c r="D321" s="25" t="s">
        <v>274</v>
      </c>
      <c r="E321" s="27">
        <v>1640</v>
      </c>
      <c r="F321" s="27">
        <v>368</v>
      </c>
      <c r="G321" s="27">
        <v>203</v>
      </c>
      <c r="H321" s="28">
        <v>1.4335902431945986E-3</v>
      </c>
      <c r="I321" s="29">
        <v>9.2715064938336919E-4</v>
      </c>
      <c r="J321" s="29">
        <v>8.0632348268191924E-4</v>
      </c>
    </row>
    <row r="322" spans="2:10" x14ac:dyDescent="0.35">
      <c r="B322" s="1">
        <v>316</v>
      </c>
      <c r="C322" s="24" t="s">
        <v>772</v>
      </c>
      <c r="D322" s="25" t="s">
        <v>275</v>
      </c>
      <c r="E322" s="27">
        <v>1674</v>
      </c>
      <c r="F322" s="27">
        <v>386</v>
      </c>
      <c r="G322" s="27">
        <v>216</v>
      </c>
      <c r="H322" s="28">
        <v>1.4633110165291206E-3</v>
      </c>
      <c r="I322" s="29">
        <v>9.7250040940755577E-4</v>
      </c>
      <c r="J322" s="29">
        <v>8.5795996186844616E-4</v>
      </c>
    </row>
    <row r="323" spans="2:10" x14ac:dyDescent="0.35">
      <c r="B323" s="1">
        <v>317</v>
      </c>
      <c r="C323" s="24" t="s">
        <v>773</v>
      </c>
      <c r="D323" s="25" t="s">
        <v>60</v>
      </c>
      <c r="E323" s="27">
        <v>1679</v>
      </c>
      <c r="F323" s="27">
        <v>389</v>
      </c>
      <c r="G323" s="27">
        <v>225</v>
      </c>
      <c r="H323" s="28">
        <v>1.4676817184900799E-3</v>
      </c>
      <c r="I323" s="29">
        <v>9.8005870274492021E-4</v>
      </c>
      <c r="J323" s="29">
        <v>8.9370829361296478E-4</v>
      </c>
    </row>
    <row r="324" spans="2:10" x14ac:dyDescent="0.35">
      <c r="B324" s="1">
        <v>318</v>
      </c>
      <c r="C324" s="24" t="s">
        <v>774</v>
      </c>
      <c r="D324" s="25" t="s">
        <v>276</v>
      </c>
      <c r="E324" s="27">
        <v>1684</v>
      </c>
      <c r="F324" s="27">
        <v>386</v>
      </c>
      <c r="G324" s="27">
        <v>218</v>
      </c>
      <c r="H324" s="28">
        <v>1.472052420451039E-3</v>
      </c>
      <c r="I324" s="29">
        <v>9.7250040940755577E-4</v>
      </c>
      <c r="J324" s="29">
        <v>8.6590403558945025E-4</v>
      </c>
    </row>
    <row r="325" spans="2:10" x14ac:dyDescent="0.35">
      <c r="B325" s="1">
        <v>319</v>
      </c>
      <c r="C325" s="24" t="s">
        <v>775</v>
      </c>
      <c r="D325" s="25" t="s">
        <v>277</v>
      </c>
      <c r="E325" s="27">
        <v>1712</v>
      </c>
      <c r="F325" s="27">
        <v>379</v>
      </c>
      <c r="G325" s="27">
        <v>212</v>
      </c>
      <c r="H325" s="28">
        <v>1.4965283514324101E-3</v>
      </c>
      <c r="I325" s="29">
        <v>9.5486439162037213E-4</v>
      </c>
      <c r="J325" s="29">
        <v>8.4207181442643787E-4</v>
      </c>
    </row>
    <row r="326" spans="2:10" x14ac:dyDescent="0.35">
      <c r="B326" s="1">
        <v>320</v>
      </c>
      <c r="C326" s="24" t="s">
        <v>776</v>
      </c>
      <c r="D326" s="25" t="s">
        <v>278</v>
      </c>
      <c r="E326" s="27">
        <v>1651</v>
      </c>
      <c r="F326" s="27">
        <v>381</v>
      </c>
      <c r="G326" s="27">
        <v>214</v>
      </c>
      <c r="H326" s="28">
        <v>1.4432057875087086E-3</v>
      </c>
      <c r="I326" s="29">
        <v>9.5990325384528172E-4</v>
      </c>
      <c r="J326" s="29">
        <v>8.5001588814744196E-4</v>
      </c>
    </row>
    <row r="327" spans="2:10" x14ac:dyDescent="0.35">
      <c r="B327" s="1">
        <v>321</v>
      </c>
      <c r="C327" s="24" t="s">
        <v>777</v>
      </c>
      <c r="D327" s="25" t="s">
        <v>279</v>
      </c>
      <c r="E327" s="27">
        <v>2557</v>
      </c>
      <c r="F327" s="27">
        <v>630</v>
      </c>
      <c r="G327" s="27">
        <v>449</v>
      </c>
      <c r="H327" s="28">
        <v>2.2351769828345049E-3</v>
      </c>
      <c r="I327" s="29">
        <v>1.5872416008465289E-3</v>
      </c>
      <c r="J327" s="29">
        <v>1.7834445503654274E-3</v>
      </c>
    </row>
    <row r="328" spans="2:10" x14ac:dyDescent="0.35">
      <c r="B328" s="1">
        <v>322</v>
      </c>
      <c r="C328" s="24" t="s">
        <v>778</v>
      </c>
      <c r="D328" s="25" t="s">
        <v>280</v>
      </c>
      <c r="E328" s="27">
        <v>1892</v>
      </c>
      <c r="F328" s="27">
        <v>395</v>
      </c>
      <c r="G328" s="27">
        <v>231</v>
      </c>
      <c r="H328" s="28">
        <v>1.6538736220269392E-3</v>
      </c>
      <c r="I328" s="29">
        <v>9.9517528941964911E-4</v>
      </c>
      <c r="J328" s="29">
        <v>9.1754051477597716E-4</v>
      </c>
    </row>
    <row r="329" spans="2:10" x14ac:dyDescent="0.35">
      <c r="B329" s="1">
        <v>323</v>
      </c>
      <c r="C329" s="24" t="s">
        <v>779</v>
      </c>
      <c r="D329" s="25" t="s">
        <v>281</v>
      </c>
      <c r="E329" s="27">
        <v>1727</v>
      </c>
      <c r="F329" s="27">
        <v>378</v>
      </c>
      <c r="G329" s="27">
        <v>212</v>
      </c>
      <c r="H329" s="28">
        <v>1.5096404573152877E-3</v>
      </c>
      <c r="I329" s="29">
        <v>9.5234496050791728E-4</v>
      </c>
      <c r="J329" s="29">
        <v>8.4207181442643787E-4</v>
      </c>
    </row>
    <row r="330" spans="2:10" x14ac:dyDescent="0.35">
      <c r="B330" s="1">
        <v>324</v>
      </c>
      <c r="C330" s="24" t="s">
        <v>780</v>
      </c>
      <c r="D330" s="25" t="s">
        <v>282</v>
      </c>
      <c r="E330" s="27">
        <v>1645</v>
      </c>
      <c r="F330" s="27">
        <v>378</v>
      </c>
      <c r="G330" s="27">
        <v>212</v>
      </c>
      <c r="H330" s="28">
        <v>1.4379609451555576E-3</v>
      </c>
      <c r="I330" s="29">
        <v>9.5234496050791728E-4</v>
      </c>
      <c r="J330" s="29">
        <v>8.4207181442643787E-4</v>
      </c>
    </row>
    <row r="331" spans="2:10" x14ac:dyDescent="0.35">
      <c r="B331" s="1">
        <v>325</v>
      </c>
      <c r="C331" s="24" t="s">
        <v>781</v>
      </c>
      <c r="D331" s="25" t="s">
        <v>283</v>
      </c>
      <c r="E331" s="27">
        <v>1715</v>
      </c>
      <c r="F331" s="27">
        <v>373</v>
      </c>
      <c r="G331" s="27">
        <v>210</v>
      </c>
      <c r="H331" s="28">
        <v>1.4991507726089856E-3</v>
      </c>
      <c r="I331" s="29">
        <v>9.3974780494564323E-4</v>
      </c>
      <c r="J331" s="29">
        <v>8.3412774070543377E-4</v>
      </c>
    </row>
    <row r="332" spans="2:10" x14ac:dyDescent="0.35">
      <c r="B332" s="1">
        <v>326</v>
      </c>
      <c r="C332" s="24" t="s">
        <v>782</v>
      </c>
      <c r="D332" s="25" t="s">
        <v>284</v>
      </c>
      <c r="E332" s="27">
        <v>1713</v>
      </c>
      <c r="F332" s="27">
        <v>368</v>
      </c>
      <c r="G332" s="27">
        <v>205</v>
      </c>
      <c r="H332" s="28">
        <v>1.497402491824602E-3</v>
      </c>
      <c r="I332" s="29">
        <v>9.2715064938336919E-4</v>
      </c>
      <c r="J332" s="29">
        <v>8.1426755640292344E-4</v>
      </c>
    </row>
    <row r="333" spans="2:10" x14ac:dyDescent="0.35">
      <c r="B333" s="1">
        <v>327</v>
      </c>
      <c r="C333" s="24" t="s">
        <v>783</v>
      </c>
      <c r="D333" s="25" t="s">
        <v>285</v>
      </c>
      <c r="E333" s="27">
        <v>1628</v>
      </c>
      <c r="F333" s="27">
        <v>369</v>
      </c>
      <c r="G333" s="27">
        <v>205</v>
      </c>
      <c r="H333" s="28">
        <v>1.4231005584882965E-3</v>
      </c>
      <c r="I333" s="29">
        <v>9.2967008049582404E-4</v>
      </c>
      <c r="J333" s="29">
        <v>8.1426755640292344E-4</v>
      </c>
    </row>
    <row r="334" spans="2:10" x14ac:dyDescent="0.35">
      <c r="B334" s="1">
        <v>328</v>
      </c>
      <c r="C334" s="24" t="s">
        <v>784</v>
      </c>
      <c r="D334" s="25" t="s">
        <v>286</v>
      </c>
      <c r="E334" s="27">
        <v>1673</v>
      </c>
      <c r="F334" s="27">
        <v>343</v>
      </c>
      <c r="G334" s="27">
        <v>190</v>
      </c>
      <c r="H334" s="28">
        <v>1.4624368761369287E-3</v>
      </c>
      <c r="I334" s="29">
        <v>8.6416487157199909E-4</v>
      </c>
      <c r="J334" s="29">
        <v>7.5468700349539243E-4</v>
      </c>
    </row>
    <row r="335" spans="2:10" x14ac:dyDescent="0.35">
      <c r="B335" s="1">
        <v>329</v>
      </c>
      <c r="C335" s="24" t="s">
        <v>785</v>
      </c>
      <c r="D335" s="25" t="s">
        <v>287</v>
      </c>
      <c r="E335" s="27">
        <v>1733</v>
      </c>
      <c r="F335" s="27">
        <v>375</v>
      </c>
      <c r="G335" s="27">
        <v>208</v>
      </c>
      <c r="H335" s="28">
        <v>1.5148852996684386E-3</v>
      </c>
      <c r="I335" s="29">
        <v>9.4478666717055294E-4</v>
      </c>
      <c r="J335" s="29">
        <v>8.2618366698442957E-4</v>
      </c>
    </row>
    <row r="336" spans="2:10" x14ac:dyDescent="0.35">
      <c r="B336" s="1">
        <v>330</v>
      </c>
      <c r="C336" s="24" t="s">
        <v>786</v>
      </c>
      <c r="D336" s="25" t="s">
        <v>288</v>
      </c>
      <c r="E336" s="27">
        <v>1649</v>
      </c>
      <c r="F336" s="27">
        <v>371</v>
      </c>
      <c r="G336" s="27">
        <v>205</v>
      </c>
      <c r="H336" s="28">
        <v>1.441457506724325E-3</v>
      </c>
      <c r="I336" s="29">
        <v>9.3470894272073364E-4</v>
      </c>
      <c r="J336" s="29">
        <v>8.1426755640292344E-4</v>
      </c>
    </row>
    <row r="337" spans="2:10" x14ac:dyDescent="0.35">
      <c r="B337" s="1">
        <v>331</v>
      </c>
      <c r="C337" s="24" t="s">
        <v>787</v>
      </c>
      <c r="D337" s="25" t="s">
        <v>289</v>
      </c>
      <c r="E337" s="27">
        <v>1759</v>
      </c>
      <c r="F337" s="27">
        <v>365</v>
      </c>
      <c r="G337" s="27">
        <v>200</v>
      </c>
      <c r="H337" s="28">
        <v>1.5376129498654262E-3</v>
      </c>
      <c r="I337" s="29">
        <v>9.1959235604600485E-4</v>
      </c>
      <c r="J337" s="29">
        <v>7.944073721004131E-4</v>
      </c>
    </row>
    <row r="338" spans="2:10" x14ac:dyDescent="0.35">
      <c r="B338" s="1">
        <v>332</v>
      </c>
      <c r="C338" s="24" t="s">
        <v>788</v>
      </c>
      <c r="D338" s="25" t="s">
        <v>290</v>
      </c>
      <c r="E338" s="27">
        <v>1872</v>
      </c>
      <c r="F338" s="27">
        <v>386</v>
      </c>
      <c r="G338" s="27">
        <v>209</v>
      </c>
      <c r="H338" s="28">
        <v>1.6363908141831026E-3</v>
      </c>
      <c r="I338" s="29">
        <v>9.7250040940755577E-4</v>
      </c>
      <c r="J338" s="29">
        <v>8.3015570384493173E-4</v>
      </c>
    </row>
    <row r="339" spans="2:10" x14ac:dyDescent="0.35">
      <c r="B339" s="1">
        <v>333</v>
      </c>
      <c r="C339" s="24" t="s">
        <v>789</v>
      </c>
      <c r="D339" s="25" t="s">
        <v>291</v>
      </c>
      <c r="E339" s="27">
        <v>1852</v>
      </c>
      <c r="F339" s="27">
        <v>390</v>
      </c>
      <c r="G339" s="27">
        <v>212</v>
      </c>
      <c r="H339" s="28">
        <v>1.6189080063392662E-3</v>
      </c>
      <c r="I339" s="29">
        <v>9.8257813385737506E-4</v>
      </c>
      <c r="J339" s="29">
        <v>8.4207181442643787E-4</v>
      </c>
    </row>
    <row r="340" spans="2:10" x14ac:dyDescent="0.35">
      <c r="B340" s="1">
        <v>334</v>
      </c>
      <c r="C340" s="24" t="s">
        <v>790</v>
      </c>
      <c r="D340" s="25" t="s">
        <v>292</v>
      </c>
      <c r="E340" s="27">
        <v>1740</v>
      </c>
      <c r="F340" s="27">
        <v>367</v>
      </c>
      <c r="G340" s="27">
        <v>201</v>
      </c>
      <c r="H340" s="28">
        <v>1.5210042824137814E-3</v>
      </c>
      <c r="I340" s="29">
        <v>9.2463121827091445E-4</v>
      </c>
      <c r="J340" s="29">
        <v>7.9837940896091515E-4</v>
      </c>
    </row>
    <row r="341" spans="2:10" x14ac:dyDescent="0.35">
      <c r="B341" s="1">
        <v>335</v>
      </c>
      <c r="C341" s="24" t="s">
        <v>791</v>
      </c>
      <c r="D341" s="25" t="s">
        <v>293</v>
      </c>
      <c r="E341" s="27">
        <v>1703</v>
      </c>
      <c r="F341" s="27">
        <v>372</v>
      </c>
      <c r="G341" s="27">
        <v>207</v>
      </c>
      <c r="H341" s="28">
        <v>1.4886610879026837E-3</v>
      </c>
      <c r="I341" s="29">
        <v>9.3722837383318849E-4</v>
      </c>
      <c r="J341" s="29">
        <v>8.2221163012392753E-4</v>
      </c>
    </row>
    <row r="342" spans="2:10" x14ac:dyDescent="0.35">
      <c r="B342" s="1">
        <v>336</v>
      </c>
      <c r="C342" s="24" t="s">
        <v>792</v>
      </c>
      <c r="D342" s="25" t="s">
        <v>294</v>
      </c>
      <c r="E342" s="27">
        <v>1655</v>
      </c>
      <c r="F342" s="27">
        <v>373</v>
      </c>
      <c r="G342" s="27">
        <v>202</v>
      </c>
      <c r="H342" s="28">
        <v>1.4467023490774759E-3</v>
      </c>
      <c r="I342" s="29">
        <v>9.3974780494564323E-4</v>
      </c>
      <c r="J342" s="29">
        <v>8.0235144582141719E-4</v>
      </c>
    </row>
    <row r="343" spans="2:10" x14ac:dyDescent="0.35">
      <c r="B343" s="1">
        <v>337</v>
      </c>
      <c r="C343" s="24" t="s">
        <v>793</v>
      </c>
      <c r="D343" s="25" t="s">
        <v>295</v>
      </c>
      <c r="E343" s="27">
        <v>1724</v>
      </c>
      <c r="F343" s="27">
        <v>371</v>
      </c>
      <c r="G343" s="27">
        <v>202</v>
      </c>
      <c r="H343" s="28">
        <v>1.5070180361387122E-3</v>
      </c>
      <c r="I343" s="29">
        <v>9.3470894272073364E-4</v>
      </c>
      <c r="J343" s="29">
        <v>8.0235144582141719E-4</v>
      </c>
    </row>
    <row r="344" spans="2:10" x14ac:dyDescent="0.35">
      <c r="B344" s="1">
        <v>338</v>
      </c>
      <c r="C344" s="24" t="s">
        <v>794</v>
      </c>
      <c r="D344" s="25" t="s">
        <v>296</v>
      </c>
      <c r="E344" s="27">
        <v>1699</v>
      </c>
      <c r="F344" s="27">
        <v>368</v>
      </c>
      <c r="G344" s="27">
        <v>204</v>
      </c>
      <c r="H344" s="28">
        <v>1.4851645263339163E-3</v>
      </c>
      <c r="I344" s="29">
        <v>9.2715064938336919E-4</v>
      </c>
      <c r="J344" s="29">
        <v>8.1029551954242139E-4</v>
      </c>
    </row>
    <row r="345" spans="2:10" x14ac:dyDescent="0.35">
      <c r="B345" s="1">
        <v>339</v>
      </c>
      <c r="C345" s="24" t="s">
        <v>795</v>
      </c>
      <c r="D345" s="25" t="s">
        <v>294</v>
      </c>
      <c r="E345" s="27">
        <v>1665</v>
      </c>
      <c r="F345" s="27">
        <v>381</v>
      </c>
      <c r="G345" s="27">
        <v>215</v>
      </c>
      <c r="H345" s="28">
        <v>1.4554437529993942E-3</v>
      </c>
      <c r="I345" s="29">
        <v>9.5990325384528172E-4</v>
      </c>
      <c r="J345" s="29">
        <v>8.5398792500794411E-4</v>
      </c>
    </row>
    <row r="346" spans="2:10" x14ac:dyDescent="0.35">
      <c r="B346" s="1">
        <v>340</v>
      </c>
      <c r="C346" s="24" t="s">
        <v>796</v>
      </c>
      <c r="D346" s="25" t="s">
        <v>297</v>
      </c>
      <c r="E346" s="27">
        <v>1825</v>
      </c>
      <c r="F346" s="27">
        <v>373</v>
      </c>
      <c r="G346" s="27">
        <v>206</v>
      </c>
      <c r="H346" s="28">
        <v>1.5953062157500867E-3</v>
      </c>
      <c r="I346" s="29">
        <v>9.3974780494564323E-4</v>
      </c>
      <c r="J346" s="29">
        <v>8.1823959326342548E-4</v>
      </c>
    </row>
    <row r="347" spans="2:10" x14ac:dyDescent="0.35">
      <c r="B347" s="1">
        <v>341</v>
      </c>
      <c r="C347" s="24" t="s">
        <v>797</v>
      </c>
      <c r="D347" s="25" t="s">
        <v>298</v>
      </c>
      <c r="E347" s="27">
        <v>1991</v>
      </c>
      <c r="F347" s="27">
        <v>411</v>
      </c>
      <c r="G347" s="27">
        <v>231</v>
      </c>
      <c r="H347" s="28">
        <v>1.7404135208539302E-3</v>
      </c>
      <c r="I347" s="29">
        <v>1.0354861872189259E-3</v>
      </c>
      <c r="J347" s="29">
        <v>9.1754051477597716E-4</v>
      </c>
    </row>
    <row r="348" spans="2:10" x14ac:dyDescent="0.35">
      <c r="B348" s="1">
        <v>342</v>
      </c>
      <c r="C348" s="24" t="s">
        <v>798</v>
      </c>
      <c r="D348" s="25" t="s">
        <v>112</v>
      </c>
      <c r="E348" s="27">
        <v>1809</v>
      </c>
      <c r="F348" s="27">
        <v>510</v>
      </c>
      <c r="G348" s="27">
        <v>341</v>
      </c>
      <c r="H348" s="28">
        <v>1.5813199694750175E-3</v>
      </c>
      <c r="I348" s="29">
        <v>1.2849098673519519E-3</v>
      </c>
      <c r="J348" s="29">
        <v>1.3544645694312043E-3</v>
      </c>
    </row>
    <row r="349" spans="2:10" x14ac:dyDescent="0.35">
      <c r="B349" s="1">
        <v>343</v>
      </c>
      <c r="C349" s="24" t="s">
        <v>799</v>
      </c>
      <c r="D349" s="25" t="s">
        <v>299</v>
      </c>
      <c r="E349" s="27">
        <v>1482</v>
      </c>
      <c r="F349" s="27">
        <v>572</v>
      </c>
      <c r="G349" s="27">
        <v>333</v>
      </c>
      <c r="H349" s="28">
        <v>1.2954760612282896E-3</v>
      </c>
      <c r="I349" s="29">
        <v>1.4411145963241501E-3</v>
      </c>
      <c r="J349" s="29">
        <v>1.3226882745471878E-3</v>
      </c>
    </row>
    <row r="350" spans="2:10" x14ac:dyDescent="0.35">
      <c r="B350" s="1">
        <v>344</v>
      </c>
      <c r="C350" s="24" t="s">
        <v>800</v>
      </c>
      <c r="D350" s="25" t="s">
        <v>300</v>
      </c>
      <c r="E350" s="27">
        <v>1473</v>
      </c>
      <c r="F350" s="27">
        <v>575</v>
      </c>
      <c r="G350" s="27">
        <v>338</v>
      </c>
      <c r="H350" s="28">
        <v>1.2876087976985632E-3</v>
      </c>
      <c r="I350" s="29">
        <v>1.4486728896615144E-3</v>
      </c>
      <c r="J350" s="29">
        <v>1.3425484588496981E-3</v>
      </c>
    </row>
    <row r="351" spans="2:10" x14ac:dyDescent="0.35">
      <c r="B351" s="1">
        <v>345</v>
      </c>
      <c r="C351" s="24" t="s">
        <v>801</v>
      </c>
      <c r="D351" s="25" t="s">
        <v>301</v>
      </c>
      <c r="E351" s="27">
        <v>1502</v>
      </c>
      <c r="F351" s="27">
        <v>587</v>
      </c>
      <c r="G351" s="27">
        <v>346</v>
      </c>
      <c r="H351" s="28">
        <v>1.3129588690721263E-3</v>
      </c>
      <c r="I351" s="29">
        <v>1.4789060630109722E-3</v>
      </c>
      <c r="J351" s="29">
        <v>1.3743247537337147E-3</v>
      </c>
    </row>
    <row r="352" spans="2:10" x14ac:dyDescent="0.35">
      <c r="B352" s="24"/>
      <c r="C352" s="24" t="s">
        <v>802</v>
      </c>
      <c r="D352" s="25"/>
      <c r="E352" s="31" t="s">
        <v>803</v>
      </c>
      <c r="F352" s="31" t="s">
        <v>804</v>
      </c>
      <c r="G352" s="31" t="s">
        <v>805</v>
      </c>
      <c r="H352" s="32" t="s">
        <v>806</v>
      </c>
      <c r="I352" s="32" t="s">
        <v>806</v>
      </c>
      <c r="J352" s="32" t="s">
        <v>806</v>
      </c>
    </row>
  </sheetData>
  <mergeCells count="2">
    <mergeCell ref="B2:J4"/>
    <mergeCell ref="M5:Q5"/>
  </mergeCells>
  <conditionalFormatting sqref="E7:E35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38"/>
  <sheetViews>
    <sheetView tabSelected="1" topLeftCell="A37" workbookViewId="0">
      <selection activeCell="B2" sqref="B2:J4"/>
    </sheetView>
  </sheetViews>
  <sheetFormatPr defaultColWidth="8.84375" defaultRowHeight="14.5" x14ac:dyDescent="0.35"/>
  <cols>
    <col min="1" max="1" width="3.84375" style="1" customWidth="1"/>
    <col min="2" max="2" width="5.07421875" style="1" customWidth="1"/>
    <col min="3" max="3" width="8.84375" style="1" customWidth="1"/>
    <col min="4" max="4" width="36.07421875" style="1" customWidth="1"/>
    <col min="5" max="5" width="11.07421875" style="1" customWidth="1"/>
    <col min="6" max="6" width="8.84375" style="1"/>
    <col min="7" max="7" width="11.84375" style="1" customWidth="1"/>
    <col min="8" max="8" width="10.69140625" style="1" customWidth="1"/>
    <col min="9" max="9" width="11.765625" style="1" customWidth="1"/>
    <col min="10" max="10" width="8.84375" style="1"/>
    <col min="11" max="11" width="2.765625" style="1" customWidth="1"/>
    <col min="12" max="12" width="4.3046875" style="1" customWidth="1"/>
    <col min="13" max="13" width="11.3046875" style="1" customWidth="1"/>
    <col min="14" max="14" width="18.3046875" style="1" customWidth="1"/>
    <col min="15" max="16384" width="8.84375" style="1"/>
  </cols>
  <sheetData>
    <row r="2" spans="2:17" ht="15.75" customHeight="1" x14ac:dyDescent="0.35">
      <c r="B2" s="40" t="s">
        <v>1054</v>
      </c>
      <c r="C2" s="40"/>
      <c r="D2" s="40"/>
      <c r="E2" s="40"/>
      <c r="F2" s="40"/>
      <c r="G2" s="40"/>
      <c r="H2" s="40"/>
      <c r="I2" s="40"/>
      <c r="J2" s="40"/>
      <c r="K2" s="35"/>
      <c r="L2" s="35"/>
    </row>
    <row r="3" spans="2:17" ht="15" customHeight="1" x14ac:dyDescent="0.35">
      <c r="B3" s="40"/>
      <c r="C3" s="40"/>
      <c r="D3" s="40"/>
      <c r="E3" s="40"/>
      <c r="F3" s="40"/>
      <c r="G3" s="40"/>
      <c r="H3" s="40"/>
      <c r="I3" s="40"/>
      <c r="J3" s="40"/>
    </row>
    <row r="4" spans="2:17" ht="15" customHeight="1" x14ac:dyDescent="0.35">
      <c r="B4" s="40"/>
      <c r="C4" s="40"/>
      <c r="D4" s="40"/>
      <c r="E4" s="40"/>
      <c r="F4" s="40"/>
      <c r="G4" s="40"/>
      <c r="H4" s="40"/>
      <c r="I4" s="40"/>
      <c r="J4" s="40"/>
    </row>
    <row r="5" spans="2:17" x14ac:dyDescent="0.35">
      <c r="L5" s="3"/>
      <c r="M5" s="41" t="s">
        <v>1</v>
      </c>
      <c r="N5" s="41"/>
      <c r="O5" s="41"/>
      <c r="P5" s="41"/>
      <c r="Q5" s="42"/>
    </row>
    <row r="6" spans="2:17" s="4" customFormat="1" ht="28.5" customHeight="1" x14ac:dyDescent="0.35">
      <c r="B6" s="4" t="s">
        <v>2</v>
      </c>
      <c r="C6" s="4" t="s">
        <v>3</v>
      </c>
      <c r="D6" s="4" t="s">
        <v>807</v>
      </c>
      <c r="E6" s="6" t="s">
        <v>5</v>
      </c>
      <c r="F6" s="4" t="s">
        <v>6</v>
      </c>
      <c r="G6" s="4" t="s">
        <v>7</v>
      </c>
      <c r="H6" s="7" t="s">
        <v>8</v>
      </c>
      <c r="I6" s="7" t="s">
        <v>9</v>
      </c>
      <c r="J6" s="7" t="s">
        <v>10</v>
      </c>
      <c r="L6" s="8" t="s">
        <v>2</v>
      </c>
      <c r="M6" s="9" t="s">
        <v>3</v>
      </c>
      <c r="N6" s="9" t="s">
        <v>4</v>
      </c>
      <c r="O6" s="9" t="s">
        <v>5</v>
      </c>
      <c r="P6" s="9" t="s">
        <v>6</v>
      </c>
      <c r="Q6" s="10" t="s">
        <v>7</v>
      </c>
    </row>
    <row r="7" spans="2:17" x14ac:dyDescent="0.35">
      <c r="B7" s="1">
        <v>1</v>
      </c>
      <c r="C7" s="1" t="s">
        <v>808</v>
      </c>
      <c r="D7" s="36" t="s">
        <v>809</v>
      </c>
      <c r="E7" s="12">
        <v>360</v>
      </c>
      <c r="F7" s="12">
        <v>200</v>
      </c>
      <c r="G7" s="12">
        <v>170</v>
      </c>
      <c r="H7" s="13">
        <v>1.4403456829639113E-2</v>
      </c>
      <c r="I7" s="13">
        <v>2.1677866897897247E-2</v>
      </c>
      <c r="J7" s="13">
        <v>2.5843721495895408E-2</v>
      </c>
      <c r="L7" s="8">
        <v>1</v>
      </c>
      <c r="M7" s="14" t="s">
        <v>810</v>
      </c>
      <c r="N7" s="14" t="s">
        <v>12</v>
      </c>
      <c r="O7" s="15">
        <v>9987</v>
      </c>
      <c r="P7" s="15">
        <v>3122</v>
      </c>
      <c r="Q7" s="16">
        <v>1696</v>
      </c>
    </row>
    <row r="8" spans="2:17" x14ac:dyDescent="0.35">
      <c r="B8" s="1">
        <v>2</v>
      </c>
      <c r="C8" s="1" t="s">
        <v>811</v>
      </c>
      <c r="D8" s="36" t="s">
        <v>812</v>
      </c>
      <c r="E8" s="12">
        <v>369</v>
      </c>
      <c r="F8" s="12">
        <v>197</v>
      </c>
      <c r="G8" s="12">
        <v>161</v>
      </c>
      <c r="H8" s="13">
        <v>1.476354325038009E-2</v>
      </c>
      <c r="I8" s="13">
        <v>2.1352698894428788E-2</v>
      </c>
      <c r="J8" s="13">
        <v>2.4475524475524476E-2</v>
      </c>
      <c r="L8" s="18">
        <v>2</v>
      </c>
      <c r="M8" s="19" t="s">
        <v>813</v>
      </c>
      <c r="N8" s="19" t="s">
        <v>814</v>
      </c>
      <c r="O8" s="20">
        <v>763</v>
      </c>
      <c r="P8" s="20">
        <v>445</v>
      </c>
      <c r="Q8" s="21">
        <v>387</v>
      </c>
    </row>
    <row r="9" spans="2:17" x14ac:dyDescent="0.35">
      <c r="B9" s="1">
        <v>3</v>
      </c>
      <c r="C9" s="1" t="s">
        <v>815</v>
      </c>
      <c r="D9" s="36" t="s">
        <v>816</v>
      </c>
      <c r="E9" s="12">
        <v>300</v>
      </c>
      <c r="F9" s="12">
        <v>149</v>
      </c>
      <c r="G9" s="12">
        <v>124</v>
      </c>
      <c r="H9" s="13">
        <v>1.2002880691365929E-2</v>
      </c>
      <c r="I9" s="13">
        <v>1.615001083893345E-2</v>
      </c>
      <c r="J9" s="13">
        <v>1.8850714502888416E-2</v>
      </c>
    </row>
    <row r="10" spans="2:17" x14ac:dyDescent="0.35">
      <c r="B10" s="1">
        <v>4</v>
      </c>
      <c r="C10" s="1" t="s">
        <v>817</v>
      </c>
      <c r="D10" s="36" t="s">
        <v>818</v>
      </c>
      <c r="E10" s="12">
        <v>439</v>
      </c>
      <c r="F10" s="12">
        <v>298</v>
      </c>
      <c r="G10" s="12">
        <v>255</v>
      </c>
      <c r="H10" s="13">
        <v>1.7564215411698808E-2</v>
      </c>
      <c r="I10" s="13">
        <v>3.23000216778669E-2</v>
      </c>
      <c r="J10" s="13">
        <v>3.8765582243843112E-2</v>
      </c>
    </row>
    <row r="11" spans="2:17" ht="15.5" x14ac:dyDescent="0.35">
      <c r="B11" s="1">
        <v>5</v>
      </c>
      <c r="C11" s="1" t="s">
        <v>819</v>
      </c>
      <c r="D11" s="36" t="s">
        <v>820</v>
      </c>
      <c r="E11" s="12">
        <v>372</v>
      </c>
      <c r="F11" s="12">
        <v>236</v>
      </c>
      <c r="G11" s="12">
        <v>203</v>
      </c>
      <c r="H11" s="13">
        <v>1.4883572057293751E-2</v>
      </c>
      <c r="I11" s="13">
        <v>2.5579882939518753E-2</v>
      </c>
      <c r="J11" s="13">
        <v>3.0860443903922164E-2</v>
      </c>
      <c r="M11"/>
      <c r="N11"/>
      <c r="O11"/>
    </row>
    <row r="12" spans="2:17" ht="15.5" x14ac:dyDescent="0.35">
      <c r="B12" s="1">
        <v>6</v>
      </c>
      <c r="C12" s="1" t="s">
        <v>821</v>
      </c>
      <c r="D12" s="36" t="s">
        <v>822</v>
      </c>
      <c r="E12" s="12">
        <v>266</v>
      </c>
      <c r="F12" s="12">
        <v>136</v>
      </c>
      <c r="G12" s="12">
        <v>115</v>
      </c>
      <c r="H12" s="13">
        <v>1.0642554213011123E-2</v>
      </c>
      <c r="I12" s="13">
        <v>1.4740949490570128E-2</v>
      </c>
      <c r="J12" s="13">
        <v>1.7482517482517484E-2</v>
      </c>
      <c r="M12"/>
      <c r="N12"/>
      <c r="O12"/>
    </row>
    <row r="13" spans="2:17" x14ac:dyDescent="0.35">
      <c r="B13" s="1">
        <v>7</v>
      </c>
      <c r="C13" s="1" t="s">
        <v>823</v>
      </c>
      <c r="D13" s="36" t="s">
        <v>824</v>
      </c>
      <c r="E13" s="12">
        <v>241</v>
      </c>
      <c r="F13" s="12">
        <v>114</v>
      </c>
      <c r="G13" s="12">
        <v>93</v>
      </c>
      <c r="H13" s="13">
        <v>9.6423141553972948E-3</v>
      </c>
      <c r="I13" s="13">
        <v>1.2356384131801431E-2</v>
      </c>
      <c r="J13" s="13">
        <v>1.4138035877166312E-2</v>
      </c>
      <c r="M13" s="23"/>
      <c r="N13" s="23"/>
      <c r="O13" s="23"/>
    </row>
    <row r="14" spans="2:17" x14ac:dyDescent="0.35">
      <c r="B14" s="1">
        <v>8</v>
      </c>
      <c r="C14" s="1" t="s">
        <v>825</v>
      </c>
      <c r="D14" s="36" t="s">
        <v>826</v>
      </c>
      <c r="E14" s="12">
        <v>224</v>
      </c>
      <c r="F14" s="12">
        <v>98</v>
      </c>
      <c r="G14" s="12">
        <v>77</v>
      </c>
      <c r="H14" s="13">
        <v>8.9621509162198919E-3</v>
      </c>
      <c r="I14" s="13">
        <v>1.0622154779969651E-2</v>
      </c>
      <c r="J14" s="13">
        <v>1.1705685618729096E-2</v>
      </c>
    </row>
    <row r="15" spans="2:17" x14ac:dyDescent="0.35">
      <c r="B15" s="1">
        <v>9</v>
      </c>
      <c r="C15" s="1" t="s">
        <v>827</v>
      </c>
      <c r="D15" s="36" t="s">
        <v>828</v>
      </c>
      <c r="E15" s="12">
        <v>222</v>
      </c>
      <c r="F15" s="12">
        <v>97</v>
      </c>
      <c r="G15" s="12">
        <v>77</v>
      </c>
      <c r="H15" s="13">
        <v>8.8821317116107874E-3</v>
      </c>
      <c r="I15" s="13">
        <v>1.0513765445480164E-2</v>
      </c>
      <c r="J15" s="13">
        <v>1.1705685618729096E-2</v>
      </c>
    </row>
    <row r="16" spans="2:17" x14ac:dyDescent="0.35">
      <c r="B16" s="1">
        <v>10</v>
      </c>
      <c r="C16" s="1" t="s">
        <v>829</v>
      </c>
      <c r="D16" s="36" t="s">
        <v>830</v>
      </c>
      <c r="E16" s="12">
        <v>213</v>
      </c>
      <c r="F16" s="12">
        <v>91</v>
      </c>
      <c r="G16" s="12">
        <v>71</v>
      </c>
      <c r="H16" s="13">
        <v>8.5220452908698081E-3</v>
      </c>
      <c r="I16" s="13">
        <v>9.8634294385432468E-3</v>
      </c>
      <c r="J16" s="13">
        <v>1.0793554271815142E-2</v>
      </c>
    </row>
    <row r="17" spans="2:10" x14ac:dyDescent="0.35">
      <c r="B17" s="1">
        <v>11</v>
      </c>
      <c r="C17" s="1" t="s">
        <v>831</v>
      </c>
      <c r="D17" s="36" t="s">
        <v>832</v>
      </c>
      <c r="E17" s="12">
        <v>203</v>
      </c>
      <c r="F17" s="12">
        <v>81</v>
      </c>
      <c r="G17" s="12">
        <v>61</v>
      </c>
      <c r="H17" s="13">
        <v>8.1219492678242782E-3</v>
      </c>
      <c r="I17" s="13">
        <v>8.7795360936483852E-3</v>
      </c>
      <c r="J17" s="13">
        <v>9.273335360291882E-3</v>
      </c>
    </row>
    <row r="18" spans="2:10" x14ac:dyDescent="0.35">
      <c r="B18" s="1">
        <v>12</v>
      </c>
      <c r="C18" s="1" t="s">
        <v>833</v>
      </c>
      <c r="D18" s="36" t="s">
        <v>834</v>
      </c>
      <c r="E18" s="12">
        <v>248</v>
      </c>
      <c r="F18" s="12">
        <v>118</v>
      </c>
      <c r="G18" s="12">
        <v>95</v>
      </c>
      <c r="H18" s="13">
        <v>9.9223813715291678E-3</v>
      </c>
      <c r="I18" s="13">
        <v>1.2789941469759376E-2</v>
      </c>
      <c r="J18" s="13">
        <v>1.4442079659470964E-2</v>
      </c>
    </row>
    <row r="19" spans="2:10" x14ac:dyDescent="0.35">
      <c r="B19" s="1">
        <v>13</v>
      </c>
      <c r="C19" s="1" t="s">
        <v>835</v>
      </c>
      <c r="D19" s="36" t="s">
        <v>818</v>
      </c>
      <c r="E19" s="12">
        <v>196</v>
      </c>
      <c r="F19" s="12">
        <v>75</v>
      </c>
      <c r="G19" s="12">
        <v>55</v>
      </c>
      <c r="H19" s="13">
        <v>7.841882051692407E-3</v>
      </c>
      <c r="I19" s="13">
        <v>8.1292000867114675E-3</v>
      </c>
      <c r="J19" s="13">
        <v>8.3612040133779261E-3</v>
      </c>
    </row>
    <row r="20" spans="2:10" x14ac:dyDescent="0.35">
      <c r="B20" s="1">
        <v>14</v>
      </c>
      <c r="C20" s="1" t="s">
        <v>836</v>
      </c>
      <c r="D20" s="36" t="s">
        <v>15</v>
      </c>
      <c r="E20" s="12">
        <v>176</v>
      </c>
      <c r="F20" s="12">
        <v>56</v>
      </c>
      <c r="G20" s="12">
        <v>38</v>
      </c>
      <c r="H20" s="13">
        <v>7.0416900056013447E-3</v>
      </c>
      <c r="I20" s="13">
        <v>6.0698027314112293E-3</v>
      </c>
      <c r="J20" s="13">
        <v>5.7768318637883859E-3</v>
      </c>
    </row>
    <row r="21" spans="2:10" x14ac:dyDescent="0.35">
      <c r="B21" s="1">
        <v>15</v>
      </c>
      <c r="C21" s="1" t="s">
        <v>837</v>
      </c>
      <c r="D21" s="36" t="s">
        <v>838</v>
      </c>
      <c r="E21" s="12">
        <v>255</v>
      </c>
      <c r="F21" s="12">
        <v>134</v>
      </c>
      <c r="G21" s="12">
        <v>113</v>
      </c>
      <c r="H21" s="13">
        <v>1.0202448587661039E-2</v>
      </c>
      <c r="I21" s="13">
        <v>1.4524170821591156E-2</v>
      </c>
      <c r="J21" s="13">
        <v>1.7178473700212832E-2</v>
      </c>
    </row>
    <row r="22" spans="2:10" x14ac:dyDescent="0.35">
      <c r="B22" s="1">
        <v>16</v>
      </c>
      <c r="C22" s="1" t="s">
        <v>839</v>
      </c>
      <c r="D22" s="36" t="s">
        <v>840</v>
      </c>
      <c r="E22" s="12">
        <v>204</v>
      </c>
      <c r="F22" s="12">
        <v>85</v>
      </c>
      <c r="G22" s="12">
        <v>61</v>
      </c>
      <c r="H22" s="13">
        <v>8.1619588701288305E-3</v>
      </c>
      <c r="I22" s="13">
        <v>9.2130934316063291E-3</v>
      </c>
      <c r="J22" s="13">
        <v>9.273335360291882E-3</v>
      </c>
    </row>
    <row r="23" spans="2:10" x14ac:dyDescent="0.35">
      <c r="B23" s="1">
        <v>17</v>
      </c>
      <c r="C23" s="1" t="s">
        <v>841</v>
      </c>
      <c r="D23" s="36" t="s">
        <v>842</v>
      </c>
      <c r="E23" s="12">
        <v>273</v>
      </c>
      <c r="F23" s="12">
        <v>148</v>
      </c>
      <c r="G23" s="12">
        <v>123</v>
      </c>
      <c r="H23" s="13">
        <v>1.0922621429142994E-2</v>
      </c>
      <c r="I23" s="13">
        <v>1.6041621504443961E-2</v>
      </c>
      <c r="J23" s="13">
        <v>1.8698692611736088E-2</v>
      </c>
    </row>
    <row r="24" spans="2:10" x14ac:dyDescent="0.35">
      <c r="B24" s="1">
        <v>18</v>
      </c>
      <c r="C24" s="1" t="s">
        <v>843</v>
      </c>
      <c r="D24" s="36" t="s">
        <v>844</v>
      </c>
      <c r="E24" s="12">
        <v>232</v>
      </c>
      <c r="F24" s="12">
        <v>98</v>
      </c>
      <c r="G24" s="12">
        <v>74</v>
      </c>
      <c r="H24" s="13">
        <v>9.2822277346563172E-3</v>
      </c>
      <c r="I24" s="13">
        <v>1.0622154779969651E-2</v>
      </c>
      <c r="J24" s="13">
        <v>1.124961994527212E-2</v>
      </c>
    </row>
    <row r="25" spans="2:10" x14ac:dyDescent="0.35">
      <c r="B25" s="1">
        <v>19</v>
      </c>
      <c r="C25" s="1" t="s">
        <v>845</v>
      </c>
      <c r="D25" s="36" t="s">
        <v>846</v>
      </c>
      <c r="E25" s="12">
        <v>192</v>
      </c>
      <c r="F25" s="12">
        <v>75</v>
      </c>
      <c r="G25" s="12">
        <v>55</v>
      </c>
      <c r="H25" s="13">
        <v>7.6818436424741935E-3</v>
      </c>
      <c r="I25" s="13">
        <v>8.1292000867114675E-3</v>
      </c>
      <c r="J25" s="13">
        <v>8.3612040133779261E-3</v>
      </c>
    </row>
    <row r="26" spans="2:10" x14ac:dyDescent="0.35">
      <c r="B26" s="1">
        <v>20</v>
      </c>
      <c r="C26" s="1" t="s">
        <v>847</v>
      </c>
      <c r="D26" s="36" t="s">
        <v>848</v>
      </c>
      <c r="E26" s="12">
        <v>199</v>
      </c>
      <c r="F26" s="12">
        <v>80</v>
      </c>
      <c r="G26" s="12">
        <v>61</v>
      </c>
      <c r="H26" s="13">
        <v>7.9619108586060656E-3</v>
      </c>
      <c r="I26" s="13">
        <v>8.6711467591588983E-3</v>
      </c>
      <c r="J26" s="13">
        <v>9.273335360291882E-3</v>
      </c>
    </row>
    <row r="27" spans="2:10" x14ac:dyDescent="0.35">
      <c r="B27" s="1">
        <v>21</v>
      </c>
      <c r="C27" s="1" t="s">
        <v>849</v>
      </c>
      <c r="D27" s="36" t="s">
        <v>850</v>
      </c>
      <c r="E27" s="12">
        <v>186</v>
      </c>
      <c r="F27" s="12">
        <v>66</v>
      </c>
      <c r="G27" s="12">
        <v>47</v>
      </c>
      <c r="H27" s="13">
        <v>7.4417860286468754E-3</v>
      </c>
      <c r="I27" s="13">
        <v>7.1536960763060918E-3</v>
      </c>
      <c r="J27" s="13">
        <v>7.145028884159319E-3</v>
      </c>
    </row>
    <row r="28" spans="2:10" x14ac:dyDescent="0.35">
      <c r="B28" s="1">
        <v>22</v>
      </c>
      <c r="C28" s="1" t="s">
        <v>851</v>
      </c>
      <c r="D28" s="36" t="s">
        <v>852</v>
      </c>
      <c r="E28" s="12">
        <v>230</v>
      </c>
      <c r="F28" s="12">
        <v>111</v>
      </c>
      <c r="G28" s="12">
        <v>90</v>
      </c>
      <c r="H28" s="13">
        <v>9.2022085300472109E-3</v>
      </c>
      <c r="I28" s="13">
        <v>1.2031216128332972E-2</v>
      </c>
      <c r="J28" s="13">
        <v>1.3681970203709334E-2</v>
      </c>
    </row>
    <row r="29" spans="2:10" x14ac:dyDescent="0.35">
      <c r="B29" s="1">
        <v>23</v>
      </c>
      <c r="C29" s="1" t="s">
        <v>853</v>
      </c>
      <c r="D29" s="36" t="s">
        <v>854</v>
      </c>
      <c r="E29" s="12">
        <v>201</v>
      </c>
      <c r="F29" s="12">
        <v>81</v>
      </c>
      <c r="G29" s="12">
        <v>62</v>
      </c>
      <c r="H29" s="13">
        <v>8.0419300632151719E-3</v>
      </c>
      <c r="I29" s="13">
        <v>8.7795360936483852E-3</v>
      </c>
      <c r="J29" s="13">
        <v>9.425357251444208E-3</v>
      </c>
    </row>
    <row r="30" spans="2:10" x14ac:dyDescent="0.35">
      <c r="B30" s="1">
        <v>24</v>
      </c>
      <c r="C30" s="1" t="s">
        <v>855</v>
      </c>
      <c r="D30" s="36" t="s">
        <v>856</v>
      </c>
      <c r="E30" s="12">
        <v>208</v>
      </c>
      <c r="F30" s="12">
        <v>87</v>
      </c>
      <c r="G30" s="12">
        <v>67</v>
      </c>
      <c r="H30" s="13">
        <v>8.3219972793470431E-3</v>
      </c>
      <c r="I30" s="13">
        <v>9.4298721005853028E-3</v>
      </c>
      <c r="J30" s="13">
        <v>1.0185466707205838E-2</v>
      </c>
    </row>
    <row r="31" spans="2:10" x14ac:dyDescent="0.35">
      <c r="B31" s="1">
        <v>25</v>
      </c>
      <c r="C31" s="1" t="s">
        <v>857</v>
      </c>
      <c r="D31" s="36" t="s">
        <v>858</v>
      </c>
      <c r="E31" s="12">
        <v>183</v>
      </c>
      <c r="F31" s="12">
        <v>63</v>
      </c>
      <c r="G31" s="12">
        <v>44</v>
      </c>
      <c r="H31" s="13">
        <v>7.3217572217332159E-3</v>
      </c>
      <c r="I31" s="13">
        <v>6.828528072837633E-3</v>
      </c>
      <c r="J31" s="13">
        <v>6.688963210702341E-3</v>
      </c>
    </row>
    <row r="32" spans="2:10" x14ac:dyDescent="0.35">
      <c r="B32" s="1">
        <v>26</v>
      </c>
      <c r="C32" s="1" t="s">
        <v>859</v>
      </c>
      <c r="D32" s="36" t="s">
        <v>860</v>
      </c>
      <c r="E32" s="12">
        <v>195</v>
      </c>
      <c r="F32" s="12">
        <v>74</v>
      </c>
      <c r="G32" s="12">
        <v>55</v>
      </c>
      <c r="H32" s="13">
        <v>7.8018724493878529E-3</v>
      </c>
      <c r="I32" s="13">
        <v>8.0208107522219806E-3</v>
      </c>
      <c r="J32" s="13">
        <v>8.3612040133779261E-3</v>
      </c>
    </row>
    <row r="33" spans="2:10" x14ac:dyDescent="0.35">
      <c r="B33" s="1">
        <v>27</v>
      </c>
      <c r="C33" s="1" t="s">
        <v>861</v>
      </c>
      <c r="D33" s="36" t="s">
        <v>862</v>
      </c>
      <c r="E33" s="12">
        <v>182</v>
      </c>
      <c r="F33" s="12">
        <v>62</v>
      </c>
      <c r="G33" s="12">
        <v>44</v>
      </c>
      <c r="H33" s="13">
        <v>7.2817476194286627E-3</v>
      </c>
      <c r="I33" s="13">
        <v>6.7201387383481461E-3</v>
      </c>
      <c r="J33" s="13">
        <v>6.688963210702341E-3</v>
      </c>
    </row>
    <row r="34" spans="2:10" x14ac:dyDescent="0.35">
      <c r="B34" s="1">
        <v>28</v>
      </c>
      <c r="C34" s="1" t="s">
        <v>863</v>
      </c>
      <c r="D34" s="36" t="s">
        <v>864</v>
      </c>
      <c r="E34" s="12">
        <v>226</v>
      </c>
      <c r="F34" s="12">
        <v>95</v>
      </c>
      <c r="G34" s="12">
        <v>73</v>
      </c>
      <c r="H34" s="13">
        <v>9.0421701208289983E-3</v>
      </c>
      <c r="I34" s="13">
        <v>1.0296986776501192E-2</v>
      </c>
      <c r="J34" s="13">
        <v>1.1097598054119794E-2</v>
      </c>
    </row>
    <row r="35" spans="2:10" x14ac:dyDescent="0.35">
      <c r="B35" s="1">
        <v>29</v>
      </c>
      <c r="C35" s="1" t="s">
        <v>865</v>
      </c>
      <c r="D35" s="36" t="s">
        <v>866</v>
      </c>
      <c r="E35" s="12">
        <v>184</v>
      </c>
      <c r="F35" s="12">
        <v>64</v>
      </c>
      <c r="G35" s="12">
        <v>46</v>
      </c>
      <c r="H35" s="13">
        <v>7.3617668240377691E-3</v>
      </c>
      <c r="I35" s="13">
        <v>6.936917407327119E-3</v>
      </c>
      <c r="J35" s="13">
        <v>6.993006993006993E-3</v>
      </c>
    </row>
    <row r="36" spans="2:10" x14ac:dyDescent="0.35">
      <c r="B36" s="1">
        <v>30</v>
      </c>
      <c r="C36" s="1" t="s">
        <v>867</v>
      </c>
      <c r="D36" s="36" t="s">
        <v>868</v>
      </c>
      <c r="E36" s="12">
        <v>182</v>
      </c>
      <c r="F36" s="12">
        <v>63</v>
      </c>
      <c r="G36" s="12">
        <v>45</v>
      </c>
      <c r="H36" s="13">
        <v>7.2817476194286627E-3</v>
      </c>
      <c r="I36" s="13">
        <v>6.828528072837633E-3</v>
      </c>
      <c r="J36" s="13">
        <v>6.840985101854667E-3</v>
      </c>
    </row>
    <row r="37" spans="2:10" x14ac:dyDescent="0.35">
      <c r="B37" s="1">
        <v>31</v>
      </c>
      <c r="C37" s="1" t="s">
        <v>869</v>
      </c>
      <c r="D37" s="36" t="s">
        <v>34</v>
      </c>
      <c r="E37" s="12">
        <v>161</v>
      </c>
      <c r="F37" s="12">
        <v>46</v>
      </c>
      <c r="G37" s="12">
        <v>28</v>
      </c>
      <c r="H37" s="13">
        <v>6.4415459710330481E-3</v>
      </c>
      <c r="I37" s="13">
        <v>4.9859093865163668E-3</v>
      </c>
      <c r="J37" s="13">
        <v>4.256612952265126E-3</v>
      </c>
    </row>
    <row r="38" spans="2:10" x14ac:dyDescent="0.35">
      <c r="B38" s="1">
        <v>32</v>
      </c>
      <c r="C38" s="1" t="s">
        <v>870</v>
      </c>
      <c r="D38" s="36" t="s">
        <v>871</v>
      </c>
      <c r="E38" s="12">
        <v>219</v>
      </c>
      <c r="F38" s="12">
        <v>98</v>
      </c>
      <c r="G38" s="12">
        <v>78</v>
      </c>
      <c r="H38" s="13">
        <v>8.762102904697127E-3</v>
      </c>
      <c r="I38" s="13">
        <v>1.0622154779969651E-2</v>
      </c>
      <c r="J38" s="13">
        <v>1.1857707509881422E-2</v>
      </c>
    </row>
    <row r="39" spans="2:10" x14ac:dyDescent="0.35">
      <c r="B39" s="1">
        <v>33</v>
      </c>
      <c r="C39" s="1" t="s">
        <v>872</v>
      </c>
      <c r="D39" s="36" t="s">
        <v>873</v>
      </c>
      <c r="E39" s="12">
        <v>161</v>
      </c>
      <c r="F39" s="12">
        <v>46</v>
      </c>
      <c r="G39" s="12">
        <v>28</v>
      </c>
      <c r="H39" s="13">
        <v>6.4415459710330481E-3</v>
      </c>
      <c r="I39" s="13">
        <v>4.9859093865163668E-3</v>
      </c>
      <c r="J39" s="13">
        <v>4.256612952265126E-3</v>
      </c>
    </row>
    <row r="40" spans="2:10" x14ac:dyDescent="0.35">
      <c r="B40" s="1">
        <v>34</v>
      </c>
      <c r="C40" s="1" t="s">
        <v>874</v>
      </c>
      <c r="D40" s="36" t="s">
        <v>35</v>
      </c>
      <c r="E40" s="12">
        <v>162</v>
      </c>
      <c r="F40" s="12">
        <v>47</v>
      </c>
      <c r="G40" s="12">
        <v>29</v>
      </c>
      <c r="H40" s="13">
        <v>6.4815555733376013E-3</v>
      </c>
      <c r="I40" s="13">
        <v>5.0942987210058528E-3</v>
      </c>
      <c r="J40" s="13">
        <v>4.408634843417452E-3</v>
      </c>
    </row>
    <row r="41" spans="2:10" x14ac:dyDescent="0.35">
      <c r="B41" s="1">
        <v>35</v>
      </c>
      <c r="C41" s="1" t="s">
        <v>875</v>
      </c>
      <c r="D41" s="36" t="s">
        <v>876</v>
      </c>
      <c r="E41" s="12">
        <v>168</v>
      </c>
      <c r="F41" s="12">
        <v>48</v>
      </c>
      <c r="G41" s="12">
        <v>30</v>
      </c>
      <c r="H41" s="13">
        <v>6.7216131871649194E-3</v>
      </c>
      <c r="I41" s="13">
        <v>5.2026880554953397E-3</v>
      </c>
      <c r="J41" s="13">
        <v>4.560656734569778E-3</v>
      </c>
    </row>
    <row r="42" spans="2:10" x14ac:dyDescent="0.35">
      <c r="B42" s="1">
        <v>36</v>
      </c>
      <c r="C42" s="1" t="s">
        <v>877</v>
      </c>
      <c r="D42" s="36" t="s">
        <v>36</v>
      </c>
      <c r="E42" s="12">
        <v>169</v>
      </c>
      <c r="F42" s="12">
        <v>53</v>
      </c>
      <c r="G42" s="12">
        <v>34</v>
      </c>
      <c r="H42" s="13">
        <v>6.7616227894694726E-3</v>
      </c>
      <c r="I42" s="13">
        <v>5.7446347279427705E-3</v>
      </c>
      <c r="J42" s="13">
        <v>5.168744299179082E-3</v>
      </c>
    </row>
    <row r="43" spans="2:10" x14ac:dyDescent="0.35">
      <c r="B43" s="1">
        <v>37</v>
      </c>
      <c r="C43" s="1" t="s">
        <v>878</v>
      </c>
      <c r="D43" s="36" t="s">
        <v>879</v>
      </c>
      <c r="E43" s="12">
        <v>182</v>
      </c>
      <c r="F43" s="12">
        <v>62</v>
      </c>
      <c r="G43" s="12">
        <v>42</v>
      </c>
      <c r="H43" s="13">
        <v>7.2817476194286627E-3</v>
      </c>
      <c r="I43" s="13">
        <v>6.7201387383481461E-3</v>
      </c>
      <c r="J43" s="13">
        <v>6.384919428397689E-3</v>
      </c>
    </row>
    <row r="44" spans="2:10" x14ac:dyDescent="0.35">
      <c r="B44" s="1">
        <v>38</v>
      </c>
      <c r="C44" s="1" t="s">
        <v>880</v>
      </c>
      <c r="D44" s="36" t="s">
        <v>881</v>
      </c>
      <c r="E44" s="12">
        <v>172</v>
      </c>
      <c r="F44" s="12">
        <v>53</v>
      </c>
      <c r="G44" s="12">
        <v>35</v>
      </c>
      <c r="H44" s="13">
        <v>6.881651596383132E-3</v>
      </c>
      <c r="I44" s="13">
        <v>5.7446347279427705E-3</v>
      </c>
      <c r="J44" s="13">
        <v>5.320766190331408E-3</v>
      </c>
    </row>
    <row r="45" spans="2:10" x14ac:dyDescent="0.35">
      <c r="B45" s="1">
        <v>39</v>
      </c>
      <c r="C45" s="1" t="s">
        <v>882</v>
      </c>
      <c r="D45" s="36" t="s">
        <v>883</v>
      </c>
      <c r="E45" s="12">
        <v>200</v>
      </c>
      <c r="F45" s="12">
        <v>77</v>
      </c>
      <c r="G45" s="12">
        <v>59</v>
      </c>
      <c r="H45" s="13">
        <v>8.0019204609106179E-3</v>
      </c>
      <c r="I45" s="13">
        <v>8.3459787556904395E-3</v>
      </c>
      <c r="J45" s="13">
        <v>8.96929157798723E-3</v>
      </c>
    </row>
    <row r="46" spans="2:10" x14ac:dyDescent="0.35">
      <c r="B46" s="1">
        <v>40</v>
      </c>
      <c r="C46" s="1" t="s">
        <v>884</v>
      </c>
      <c r="D46" s="36" t="s">
        <v>885</v>
      </c>
      <c r="E46" s="12">
        <v>193</v>
      </c>
      <c r="F46" s="12">
        <v>74</v>
      </c>
      <c r="G46" s="12">
        <v>52</v>
      </c>
      <c r="H46" s="13">
        <v>7.7218532447787466E-3</v>
      </c>
      <c r="I46" s="13">
        <v>8.0208107522219806E-3</v>
      </c>
      <c r="J46" s="13">
        <v>7.9051383399209481E-3</v>
      </c>
    </row>
    <row r="47" spans="2:10" x14ac:dyDescent="0.35">
      <c r="B47" s="1">
        <v>41</v>
      </c>
      <c r="C47" s="1" t="s">
        <v>886</v>
      </c>
      <c r="D47" s="36" t="s">
        <v>887</v>
      </c>
      <c r="E47" s="12">
        <v>190</v>
      </c>
      <c r="F47" s="12">
        <v>70</v>
      </c>
      <c r="G47" s="12">
        <v>49</v>
      </c>
      <c r="H47" s="13">
        <v>7.601824437865088E-3</v>
      </c>
      <c r="I47" s="13">
        <v>7.5872534142640367E-3</v>
      </c>
      <c r="J47" s="13">
        <v>7.449072666463971E-3</v>
      </c>
    </row>
    <row r="48" spans="2:10" x14ac:dyDescent="0.35">
      <c r="B48" s="1">
        <v>42</v>
      </c>
      <c r="C48" s="1" t="s">
        <v>888</v>
      </c>
      <c r="D48" s="36" t="s">
        <v>889</v>
      </c>
      <c r="E48" s="12">
        <v>183</v>
      </c>
      <c r="F48" s="12">
        <v>63</v>
      </c>
      <c r="G48" s="12">
        <v>42</v>
      </c>
      <c r="H48" s="13">
        <v>7.3217572217332159E-3</v>
      </c>
      <c r="I48" s="13">
        <v>6.828528072837633E-3</v>
      </c>
      <c r="J48" s="13">
        <v>6.384919428397689E-3</v>
      </c>
    </row>
    <row r="49" spans="2:10" x14ac:dyDescent="0.35">
      <c r="B49" s="1">
        <v>43</v>
      </c>
      <c r="C49" s="1" t="s">
        <v>890</v>
      </c>
      <c r="D49" s="36" t="s">
        <v>891</v>
      </c>
      <c r="E49" s="12">
        <v>187</v>
      </c>
      <c r="F49" s="12">
        <v>67</v>
      </c>
      <c r="G49" s="12">
        <v>47</v>
      </c>
      <c r="H49" s="13">
        <v>7.4817956309514285E-3</v>
      </c>
      <c r="I49" s="13">
        <v>7.2620854107955778E-3</v>
      </c>
      <c r="J49" s="13">
        <v>7.145028884159319E-3</v>
      </c>
    </row>
    <row r="50" spans="2:10" x14ac:dyDescent="0.35">
      <c r="B50" s="1">
        <v>44</v>
      </c>
      <c r="C50" s="1" t="s">
        <v>892</v>
      </c>
      <c r="D50" s="36" t="s">
        <v>893</v>
      </c>
      <c r="E50" s="12">
        <v>177</v>
      </c>
      <c r="F50" s="12">
        <v>56</v>
      </c>
      <c r="G50" s="12">
        <v>37</v>
      </c>
      <c r="H50" s="13">
        <v>7.0816996079058978E-3</v>
      </c>
      <c r="I50" s="13">
        <v>6.0698027314112293E-3</v>
      </c>
      <c r="J50" s="13">
        <v>5.6248099726360599E-3</v>
      </c>
    </row>
    <row r="51" spans="2:10" x14ac:dyDescent="0.35">
      <c r="B51" s="1">
        <v>45</v>
      </c>
      <c r="C51" s="1" t="s">
        <v>894</v>
      </c>
      <c r="D51" s="36" t="s">
        <v>895</v>
      </c>
      <c r="E51" s="12">
        <v>174</v>
      </c>
      <c r="F51" s="12">
        <v>54</v>
      </c>
      <c r="G51" s="12">
        <v>35</v>
      </c>
      <c r="H51" s="13">
        <v>6.9616708009922383E-3</v>
      </c>
      <c r="I51" s="13">
        <v>5.8530240624322565E-3</v>
      </c>
      <c r="J51" s="13">
        <v>5.320766190331408E-3</v>
      </c>
    </row>
    <row r="52" spans="2:10" x14ac:dyDescent="0.35">
      <c r="B52" s="1">
        <v>46</v>
      </c>
      <c r="C52" s="1" t="s">
        <v>896</v>
      </c>
      <c r="D52" s="36" t="s">
        <v>897</v>
      </c>
      <c r="E52" s="12">
        <v>180</v>
      </c>
      <c r="F52" s="12">
        <v>61</v>
      </c>
      <c r="G52" s="12">
        <v>41</v>
      </c>
      <c r="H52" s="13">
        <v>7.2017284148195564E-3</v>
      </c>
      <c r="I52" s="13">
        <v>6.6117494038586602E-3</v>
      </c>
      <c r="J52" s="13">
        <v>6.232897537245363E-3</v>
      </c>
    </row>
    <row r="53" spans="2:10" x14ac:dyDescent="0.35">
      <c r="B53" s="1">
        <v>47</v>
      </c>
      <c r="C53" s="1" t="s">
        <v>898</v>
      </c>
      <c r="D53" s="36" t="s">
        <v>899</v>
      </c>
      <c r="E53" s="12">
        <v>171</v>
      </c>
      <c r="F53" s="12">
        <v>52</v>
      </c>
      <c r="G53" s="12">
        <v>33</v>
      </c>
      <c r="H53" s="13">
        <v>6.8416419940785789E-3</v>
      </c>
      <c r="I53" s="13">
        <v>5.6362453934532845E-3</v>
      </c>
      <c r="J53" s="13">
        <v>5.016722408026756E-3</v>
      </c>
    </row>
    <row r="54" spans="2:10" x14ac:dyDescent="0.35">
      <c r="B54" s="1">
        <v>48</v>
      </c>
      <c r="C54" s="1" t="s">
        <v>900</v>
      </c>
      <c r="D54" s="36" t="s">
        <v>901</v>
      </c>
      <c r="E54" s="12">
        <v>176</v>
      </c>
      <c r="F54" s="12">
        <v>57</v>
      </c>
      <c r="G54" s="12">
        <v>38</v>
      </c>
      <c r="H54" s="13">
        <v>7.0416900056013447E-3</v>
      </c>
      <c r="I54" s="13">
        <v>6.1781920659007153E-3</v>
      </c>
      <c r="J54" s="13">
        <v>5.7768318637883859E-3</v>
      </c>
    </row>
    <row r="55" spans="2:10" x14ac:dyDescent="0.35">
      <c r="B55" s="1">
        <v>49</v>
      </c>
      <c r="C55" s="1" t="s">
        <v>902</v>
      </c>
      <c r="D55" s="36" t="s">
        <v>903</v>
      </c>
      <c r="E55" s="12">
        <v>199</v>
      </c>
      <c r="F55" s="12">
        <v>77</v>
      </c>
      <c r="G55" s="12">
        <v>54</v>
      </c>
      <c r="H55" s="13">
        <v>7.9619108586060656E-3</v>
      </c>
      <c r="I55" s="13">
        <v>8.3459787556904395E-3</v>
      </c>
      <c r="J55" s="13">
        <v>8.2091821222256001E-3</v>
      </c>
    </row>
    <row r="56" spans="2:10" x14ac:dyDescent="0.35">
      <c r="B56" s="1">
        <v>50</v>
      </c>
      <c r="C56" s="1" t="s">
        <v>904</v>
      </c>
      <c r="D56" s="36" t="s">
        <v>905</v>
      </c>
      <c r="E56" s="12">
        <v>217</v>
      </c>
      <c r="F56" s="12">
        <v>96</v>
      </c>
      <c r="G56" s="12">
        <v>75</v>
      </c>
      <c r="H56" s="13">
        <v>8.6820837000880207E-3</v>
      </c>
      <c r="I56" s="13">
        <v>1.0405376110990679E-2</v>
      </c>
      <c r="J56" s="13">
        <v>1.1401641836424446E-2</v>
      </c>
    </row>
    <row r="57" spans="2:10" x14ac:dyDescent="0.35">
      <c r="B57" s="1">
        <v>51</v>
      </c>
      <c r="C57" s="24" t="s">
        <v>906</v>
      </c>
      <c r="D57" s="37" t="s">
        <v>907</v>
      </c>
      <c r="E57" s="38">
        <v>210</v>
      </c>
      <c r="F57" s="39">
        <v>80</v>
      </c>
      <c r="G57" s="27">
        <v>57</v>
      </c>
      <c r="H57" s="29">
        <v>8.4020164839561495E-3</v>
      </c>
      <c r="I57" s="29">
        <v>8.6711467591588983E-3</v>
      </c>
      <c r="J57" s="29">
        <v>8.665247795682578E-3</v>
      </c>
    </row>
    <row r="58" spans="2:10" x14ac:dyDescent="0.35">
      <c r="B58" s="1">
        <v>52</v>
      </c>
      <c r="C58" s="24" t="s">
        <v>908</v>
      </c>
      <c r="D58" s="37" t="s">
        <v>909</v>
      </c>
      <c r="E58" s="38">
        <v>175</v>
      </c>
      <c r="F58" s="39">
        <v>56</v>
      </c>
      <c r="G58" s="27">
        <v>38</v>
      </c>
      <c r="H58" s="29">
        <v>7.0016804032967915E-3</v>
      </c>
      <c r="I58" s="29">
        <v>6.0698027314112293E-3</v>
      </c>
      <c r="J58" s="29">
        <v>5.7768318637883859E-3</v>
      </c>
    </row>
    <row r="59" spans="2:10" x14ac:dyDescent="0.35">
      <c r="B59" s="1">
        <v>53</v>
      </c>
      <c r="C59" s="24" t="s">
        <v>910</v>
      </c>
      <c r="D59" s="37" t="s">
        <v>911</v>
      </c>
      <c r="E59" s="38">
        <v>180</v>
      </c>
      <c r="F59" s="39">
        <v>60</v>
      </c>
      <c r="G59" s="27">
        <v>41</v>
      </c>
      <c r="H59" s="29">
        <v>7.2017284148195564E-3</v>
      </c>
      <c r="I59" s="29">
        <v>6.5033600693691742E-3</v>
      </c>
      <c r="J59" s="29">
        <v>6.232897537245363E-3</v>
      </c>
    </row>
    <row r="60" spans="2:10" x14ac:dyDescent="0.35">
      <c r="B60" s="1">
        <v>54</v>
      </c>
      <c r="C60" s="24" t="s">
        <v>912</v>
      </c>
      <c r="D60" s="37" t="s">
        <v>913</v>
      </c>
      <c r="E60" s="38">
        <v>200</v>
      </c>
      <c r="F60" s="39">
        <v>80</v>
      </c>
      <c r="G60" s="27">
        <v>57</v>
      </c>
      <c r="H60" s="29">
        <v>8.0019204609106179E-3</v>
      </c>
      <c r="I60" s="29">
        <v>8.6711467591588983E-3</v>
      </c>
      <c r="J60" s="29">
        <v>8.665247795682578E-3</v>
      </c>
    </row>
    <row r="61" spans="2:10" x14ac:dyDescent="0.35">
      <c r="B61" s="1">
        <v>55</v>
      </c>
      <c r="C61" s="24" t="s">
        <v>914</v>
      </c>
      <c r="D61" s="37" t="s">
        <v>915</v>
      </c>
      <c r="E61" s="38">
        <v>215</v>
      </c>
      <c r="F61" s="39">
        <v>93</v>
      </c>
      <c r="G61" s="27">
        <v>68</v>
      </c>
      <c r="H61" s="29">
        <v>8.6020644954789144E-3</v>
      </c>
      <c r="I61" s="29">
        <v>1.0080208107522221E-2</v>
      </c>
      <c r="J61" s="29">
        <v>1.0337488598358164E-2</v>
      </c>
    </row>
    <row r="62" spans="2:10" x14ac:dyDescent="0.35">
      <c r="B62" s="1">
        <v>56</v>
      </c>
      <c r="C62" s="24" t="s">
        <v>916</v>
      </c>
      <c r="D62" s="37" t="s">
        <v>917</v>
      </c>
      <c r="E62" s="38">
        <v>188</v>
      </c>
      <c r="F62" s="39">
        <v>68</v>
      </c>
      <c r="G62" s="27">
        <v>49</v>
      </c>
      <c r="H62" s="29">
        <v>7.5218052332559817E-3</v>
      </c>
      <c r="I62" s="29">
        <v>7.3704747452850638E-3</v>
      </c>
      <c r="J62" s="29">
        <v>7.449072666463971E-3</v>
      </c>
    </row>
    <row r="63" spans="2:10" x14ac:dyDescent="0.35">
      <c r="B63" s="1">
        <v>57</v>
      </c>
      <c r="C63" s="24" t="s">
        <v>918</v>
      </c>
      <c r="D63" s="37" t="s">
        <v>919</v>
      </c>
      <c r="E63" s="38">
        <v>183</v>
      </c>
      <c r="F63" s="39">
        <v>63</v>
      </c>
      <c r="G63" s="27">
        <v>45</v>
      </c>
      <c r="H63" s="29">
        <v>7.3217572217332159E-3</v>
      </c>
      <c r="I63" s="29">
        <v>6.828528072837633E-3</v>
      </c>
      <c r="J63" s="29">
        <v>6.840985101854667E-3</v>
      </c>
    </row>
    <row r="64" spans="2:10" x14ac:dyDescent="0.35">
      <c r="B64" s="1">
        <v>58</v>
      </c>
      <c r="C64" s="24" t="s">
        <v>920</v>
      </c>
      <c r="D64" s="37" t="s">
        <v>921</v>
      </c>
      <c r="E64" s="38">
        <v>177</v>
      </c>
      <c r="F64" s="39">
        <v>57</v>
      </c>
      <c r="G64" s="27">
        <v>38</v>
      </c>
      <c r="H64" s="29">
        <v>7.0816996079058978E-3</v>
      </c>
      <c r="I64" s="29">
        <v>6.1781920659007153E-3</v>
      </c>
      <c r="J64" s="29">
        <v>5.7768318637883859E-3</v>
      </c>
    </row>
    <row r="65" spans="2:10" x14ac:dyDescent="0.35">
      <c r="B65" s="1">
        <v>59</v>
      </c>
      <c r="C65" s="24" t="s">
        <v>922</v>
      </c>
      <c r="D65" s="37" t="s">
        <v>923</v>
      </c>
      <c r="E65" s="38">
        <v>236</v>
      </c>
      <c r="F65" s="39">
        <v>106</v>
      </c>
      <c r="G65" s="27">
        <v>85</v>
      </c>
      <c r="H65" s="29">
        <v>9.4422661438745299E-3</v>
      </c>
      <c r="I65" s="29">
        <v>1.1489269455885541E-2</v>
      </c>
      <c r="J65" s="29">
        <v>1.2921860747947704E-2</v>
      </c>
    </row>
    <row r="66" spans="2:10" x14ac:dyDescent="0.35">
      <c r="B66" s="1">
        <v>60</v>
      </c>
      <c r="C66" s="24" t="s">
        <v>924</v>
      </c>
      <c r="D66" s="37" t="s">
        <v>925</v>
      </c>
      <c r="E66" s="38">
        <v>205</v>
      </c>
      <c r="F66" s="39">
        <v>83</v>
      </c>
      <c r="G66" s="27">
        <v>64</v>
      </c>
      <c r="H66" s="29">
        <v>8.2019684724333845E-3</v>
      </c>
      <c r="I66" s="29">
        <v>8.9963147626273571E-3</v>
      </c>
      <c r="J66" s="29">
        <v>9.72940103374886E-3</v>
      </c>
    </row>
    <row r="67" spans="2:10" x14ac:dyDescent="0.35">
      <c r="B67" s="1">
        <v>61</v>
      </c>
      <c r="C67" s="24" t="s">
        <v>926</v>
      </c>
      <c r="D67" s="37" t="s">
        <v>927</v>
      </c>
      <c r="E67" s="38">
        <v>190</v>
      </c>
      <c r="F67" s="39">
        <v>70</v>
      </c>
      <c r="G67" s="27">
        <v>51</v>
      </c>
      <c r="H67" s="29">
        <v>7.601824437865088E-3</v>
      </c>
      <c r="I67" s="29">
        <v>7.5872534142640367E-3</v>
      </c>
      <c r="J67" s="29">
        <v>7.753116448768623E-3</v>
      </c>
    </row>
    <row r="68" spans="2:10" x14ac:dyDescent="0.35">
      <c r="B68" s="1">
        <v>62</v>
      </c>
      <c r="C68" s="24" t="s">
        <v>928</v>
      </c>
      <c r="D68" s="37" t="s">
        <v>929</v>
      </c>
      <c r="E68" s="38">
        <v>194</v>
      </c>
      <c r="F68" s="39">
        <v>75</v>
      </c>
      <c r="G68" s="27">
        <v>55</v>
      </c>
      <c r="H68" s="29">
        <v>7.7618628470832998E-3</v>
      </c>
      <c r="I68" s="29">
        <v>8.1292000867114675E-3</v>
      </c>
      <c r="J68" s="29">
        <v>8.3612040133779261E-3</v>
      </c>
    </row>
    <row r="69" spans="2:10" x14ac:dyDescent="0.35">
      <c r="B69" s="1">
        <v>63</v>
      </c>
      <c r="C69" s="24" t="s">
        <v>930</v>
      </c>
      <c r="D69" s="37" t="s">
        <v>931</v>
      </c>
      <c r="E69" s="38">
        <v>179</v>
      </c>
      <c r="F69" s="39">
        <v>59</v>
      </c>
      <c r="G69" s="27">
        <v>40</v>
      </c>
      <c r="H69" s="29">
        <v>7.1617188125150033E-3</v>
      </c>
      <c r="I69" s="29">
        <v>6.3949707348796882E-3</v>
      </c>
      <c r="J69" s="29">
        <v>6.0808756460930371E-3</v>
      </c>
    </row>
    <row r="70" spans="2:10" x14ac:dyDescent="0.35">
      <c r="B70" s="1">
        <v>64</v>
      </c>
      <c r="C70" s="24" t="s">
        <v>932</v>
      </c>
      <c r="D70" s="37" t="s">
        <v>822</v>
      </c>
      <c r="E70" s="38">
        <v>185</v>
      </c>
      <c r="F70" s="39">
        <v>65</v>
      </c>
      <c r="G70" s="27">
        <v>46</v>
      </c>
      <c r="H70" s="29">
        <v>7.4017764263423222E-3</v>
      </c>
      <c r="I70" s="29">
        <v>7.045306741816605E-3</v>
      </c>
      <c r="J70" s="29">
        <v>6.993006993006993E-3</v>
      </c>
    </row>
    <row r="71" spans="2:10" x14ac:dyDescent="0.35">
      <c r="B71" s="1">
        <v>65</v>
      </c>
      <c r="C71" s="24" t="s">
        <v>933</v>
      </c>
      <c r="D71" s="37" t="s">
        <v>934</v>
      </c>
      <c r="E71" s="38">
        <v>173</v>
      </c>
      <c r="F71" s="39">
        <v>54</v>
      </c>
      <c r="G71" s="27">
        <v>36</v>
      </c>
      <c r="H71" s="29">
        <v>6.9216611986876852E-3</v>
      </c>
      <c r="I71" s="29">
        <v>5.8530240624322565E-3</v>
      </c>
      <c r="J71" s="29">
        <v>5.472788081483734E-3</v>
      </c>
    </row>
    <row r="72" spans="2:10" x14ac:dyDescent="0.35">
      <c r="B72" s="1">
        <v>66</v>
      </c>
      <c r="C72" s="24" t="s">
        <v>935</v>
      </c>
      <c r="D72" s="37" t="s">
        <v>936</v>
      </c>
      <c r="E72" s="38">
        <v>170</v>
      </c>
      <c r="F72" s="39">
        <v>51</v>
      </c>
      <c r="G72" s="27">
        <v>33</v>
      </c>
      <c r="H72" s="29">
        <v>6.8016323917740257E-3</v>
      </c>
      <c r="I72" s="29">
        <v>5.5278560589637976E-3</v>
      </c>
      <c r="J72" s="29">
        <v>5.016722408026756E-3</v>
      </c>
    </row>
    <row r="73" spans="2:10" x14ac:dyDescent="0.35">
      <c r="B73" s="1">
        <v>67</v>
      </c>
      <c r="C73" s="24" t="s">
        <v>937</v>
      </c>
      <c r="D73" s="37" t="s">
        <v>938</v>
      </c>
      <c r="E73" s="38">
        <v>176</v>
      </c>
      <c r="F73" s="39">
        <v>57</v>
      </c>
      <c r="G73" s="27">
        <v>38</v>
      </c>
      <c r="H73" s="29">
        <v>7.0416900056013447E-3</v>
      </c>
      <c r="I73" s="29">
        <v>6.1781920659007153E-3</v>
      </c>
      <c r="J73" s="29">
        <v>5.7768318637883859E-3</v>
      </c>
    </row>
    <row r="74" spans="2:10" x14ac:dyDescent="0.35">
      <c r="B74" s="1">
        <v>68</v>
      </c>
      <c r="C74" s="24" t="s">
        <v>939</v>
      </c>
      <c r="D74" s="37" t="s">
        <v>940</v>
      </c>
      <c r="E74" s="38">
        <v>173</v>
      </c>
      <c r="F74" s="39">
        <v>54</v>
      </c>
      <c r="G74" s="27">
        <v>35</v>
      </c>
      <c r="H74" s="29">
        <v>6.9216611986876852E-3</v>
      </c>
      <c r="I74" s="29">
        <v>5.8530240624322565E-3</v>
      </c>
      <c r="J74" s="29">
        <v>5.320766190331408E-3</v>
      </c>
    </row>
    <row r="75" spans="2:10" x14ac:dyDescent="0.35">
      <c r="B75" s="1">
        <v>69</v>
      </c>
      <c r="C75" s="24" t="s">
        <v>941</v>
      </c>
      <c r="D75" s="37" t="s">
        <v>942</v>
      </c>
      <c r="E75" s="38">
        <v>170</v>
      </c>
      <c r="F75" s="39">
        <v>51</v>
      </c>
      <c r="G75" s="27">
        <v>32</v>
      </c>
      <c r="H75" s="29">
        <v>6.8016323917740257E-3</v>
      </c>
      <c r="I75" s="29">
        <v>5.5278560589637976E-3</v>
      </c>
      <c r="J75" s="29">
        <v>4.86470051687443E-3</v>
      </c>
    </row>
    <row r="76" spans="2:10" x14ac:dyDescent="0.35">
      <c r="B76" s="1">
        <v>70</v>
      </c>
      <c r="C76" s="24" t="s">
        <v>943</v>
      </c>
      <c r="D76" s="37" t="s">
        <v>824</v>
      </c>
      <c r="E76" s="38">
        <v>178</v>
      </c>
      <c r="F76" s="39">
        <v>58</v>
      </c>
      <c r="G76" s="27">
        <v>39</v>
      </c>
      <c r="H76" s="29">
        <v>7.1217092102104501E-3</v>
      </c>
      <c r="I76" s="29">
        <v>6.2865814003902013E-3</v>
      </c>
      <c r="J76" s="29">
        <v>5.9288537549407111E-3</v>
      </c>
    </row>
    <row r="77" spans="2:10" x14ac:dyDescent="0.35">
      <c r="B77" s="1">
        <v>71</v>
      </c>
      <c r="C77" s="24" t="s">
        <v>944</v>
      </c>
      <c r="D77" s="37" t="s">
        <v>945</v>
      </c>
      <c r="E77" s="38">
        <v>193</v>
      </c>
      <c r="F77" s="39">
        <v>72</v>
      </c>
      <c r="G77" s="27">
        <v>51</v>
      </c>
      <c r="H77" s="29">
        <v>7.7218532447787466E-3</v>
      </c>
      <c r="I77" s="29">
        <v>7.8040320832430086E-3</v>
      </c>
      <c r="J77" s="29">
        <v>7.753116448768623E-3</v>
      </c>
    </row>
    <row r="78" spans="2:10" x14ac:dyDescent="0.35">
      <c r="B78" s="1">
        <v>72</v>
      </c>
      <c r="C78" s="24" t="s">
        <v>946</v>
      </c>
      <c r="D78" s="37" t="s">
        <v>947</v>
      </c>
      <c r="E78" s="38">
        <v>181</v>
      </c>
      <c r="F78" s="39">
        <v>60</v>
      </c>
      <c r="G78" s="27">
        <v>40</v>
      </c>
      <c r="H78" s="29">
        <v>7.2417380171241096E-3</v>
      </c>
      <c r="I78" s="29">
        <v>6.5033600693691742E-3</v>
      </c>
      <c r="J78" s="29">
        <v>6.0808756460930371E-3</v>
      </c>
    </row>
    <row r="79" spans="2:10" x14ac:dyDescent="0.35">
      <c r="B79" s="1">
        <v>73</v>
      </c>
      <c r="C79" s="24" t="s">
        <v>948</v>
      </c>
      <c r="D79" s="37" t="s">
        <v>949</v>
      </c>
      <c r="E79" s="38">
        <v>186</v>
      </c>
      <c r="F79" s="39">
        <v>63</v>
      </c>
      <c r="G79" s="27">
        <v>39</v>
      </c>
      <c r="H79" s="29">
        <v>7.4417860286468754E-3</v>
      </c>
      <c r="I79" s="29">
        <v>6.828528072837633E-3</v>
      </c>
      <c r="J79" s="29">
        <v>5.9288537549407111E-3</v>
      </c>
    </row>
    <row r="80" spans="2:10" x14ac:dyDescent="0.35">
      <c r="B80" s="1">
        <v>74</v>
      </c>
      <c r="C80" s="24" t="s">
        <v>950</v>
      </c>
      <c r="D80" s="37" t="s">
        <v>951</v>
      </c>
      <c r="E80" s="38">
        <v>184</v>
      </c>
      <c r="F80" s="39">
        <v>64</v>
      </c>
      <c r="G80" s="27">
        <v>44</v>
      </c>
      <c r="H80" s="29">
        <v>7.3617668240377691E-3</v>
      </c>
      <c r="I80" s="29">
        <v>6.936917407327119E-3</v>
      </c>
      <c r="J80" s="29">
        <v>6.688963210702341E-3</v>
      </c>
    </row>
    <row r="81" spans="2:10" x14ac:dyDescent="0.35">
      <c r="B81" s="1">
        <v>75</v>
      </c>
      <c r="C81" s="24" t="s">
        <v>952</v>
      </c>
      <c r="D81" s="37" t="s">
        <v>953</v>
      </c>
      <c r="E81" s="38">
        <v>174</v>
      </c>
      <c r="F81" s="39">
        <v>53</v>
      </c>
      <c r="G81" s="27">
        <v>34</v>
      </c>
      <c r="H81" s="29">
        <v>6.9616708009922383E-3</v>
      </c>
      <c r="I81" s="29">
        <v>5.7446347279427705E-3</v>
      </c>
      <c r="J81" s="29">
        <v>5.168744299179082E-3</v>
      </c>
    </row>
    <row r="82" spans="2:10" x14ac:dyDescent="0.35">
      <c r="B82" s="1">
        <v>76</v>
      </c>
      <c r="C82" s="24" t="s">
        <v>954</v>
      </c>
      <c r="D82" s="37" t="s">
        <v>955</v>
      </c>
      <c r="E82" s="38">
        <v>169</v>
      </c>
      <c r="F82" s="39">
        <v>50</v>
      </c>
      <c r="G82" s="27">
        <v>31</v>
      </c>
      <c r="H82" s="29">
        <v>6.7616227894694726E-3</v>
      </c>
      <c r="I82" s="29">
        <v>5.4194667244743117E-3</v>
      </c>
      <c r="J82" s="29">
        <v>4.712678625722104E-3</v>
      </c>
    </row>
    <row r="83" spans="2:10" x14ac:dyDescent="0.35">
      <c r="B83" s="1">
        <v>77</v>
      </c>
      <c r="C83" s="24" t="s">
        <v>956</v>
      </c>
      <c r="D83" s="37" t="s">
        <v>957</v>
      </c>
      <c r="E83" s="38">
        <v>173</v>
      </c>
      <c r="F83" s="39">
        <v>54</v>
      </c>
      <c r="G83" s="27">
        <v>35</v>
      </c>
      <c r="H83" s="29">
        <v>6.9216611986876852E-3</v>
      </c>
      <c r="I83" s="29">
        <v>5.8530240624322565E-3</v>
      </c>
      <c r="J83" s="29">
        <v>5.320766190331408E-3</v>
      </c>
    </row>
    <row r="84" spans="2:10" x14ac:dyDescent="0.35">
      <c r="B84" s="1">
        <v>78</v>
      </c>
      <c r="C84" s="24" t="s">
        <v>958</v>
      </c>
      <c r="D84" s="37" t="s">
        <v>826</v>
      </c>
      <c r="E84" s="38">
        <v>174</v>
      </c>
      <c r="F84" s="39">
        <v>55</v>
      </c>
      <c r="G84" s="27">
        <v>36</v>
      </c>
      <c r="H84" s="29">
        <v>6.9616708009922383E-3</v>
      </c>
      <c r="I84" s="29">
        <v>5.9614133969217425E-3</v>
      </c>
      <c r="J84" s="29">
        <v>5.472788081483734E-3</v>
      </c>
    </row>
    <row r="85" spans="2:10" x14ac:dyDescent="0.35">
      <c r="B85" s="1">
        <v>79</v>
      </c>
      <c r="C85" s="24" t="s">
        <v>959</v>
      </c>
      <c r="D85" s="37" t="s">
        <v>960</v>
      </c>
      <c r="E85" s="38">
        <v>173</v>
      </c>
      <c r="F85" s="39">
        <v>54</v>
      </c>
      <c r="G85" s="27">
        <v>35</v>
      </c>
      <c r="H85" s="29">
        <v>6.9216611986876852E-3</v>
      </c>
      <c r="I85" s="29">
        <v>5.8530240624322565E-3</v>
      </c>
      <c r="J85" s="29">
        <v>5.320766190331408E-3</v>
      </c>
    </row>
    <row r="86" spans="2:10" x14ac:dyDescent="0.35">
      <c r="B86" s="1">
        <v>80</v>
      </c>
      <c r="C86" s="24" t="s">
        <v>961</v>
      </c>
      <c r="D86" s="37" t="s">
        <v>962</v>
      </c>
      <c r="E86" s="38">
        <v>173</v>
      </c>
      <c r="F86" s="39">
        <v>53</v>
      </c>
      <c r="G86" s="27">
        <v>34</v>
      </c>
      <c r="H86" s="29">
        <v>6.9216611986876852E-3</v>
      </c>
      <c r="I86" s="29">
        <v>5.7446347279427705E-3</v>
      </c>
      <c r="J86" s="29">
        <v>5.168744299179082E-3</v>
      </c>
    </row>
    <row r="87" spans="2:10" x14ac:dyDescent="0.35">
      <c r="B87" s="1">
        <v>81</v>
      </c>
      <c r="C87" s="24" t="s">
        <v>963</v>
      </c>
      <c r="D87" s="37" t="s">
        <v>964</v>
      </c>
      <c r="E87" s="38">
        <v>169</v>
      </c>
      <c r="F87" s="39">
        <v>50</v>
      </c>
      <c r="G87" s="27">
        <v>31</v>
      </c>
      <c r="H87" s="29">
        <v>6.7616227894694726E-3</v>
      </c>
      <c r="I87" s="29">
        <v>5.4194667244743117E-3</v>
      </c>
      <c r="J87" s="29">
        <v>4.712678625722104E-3</v>
      </c>
    </row>
    <row r="88" spans="2:10" x14ac:dyDescent="0.35">
      <c r="B88" s="1">
        <v>82</v>
      </c>
      <c r="C88" s="24" t="s">
        <v>965</v>
      </c>
      <c r="D88" s="37" t="s">
        <v>966</v>
      </c>
      <c r="E88" s="38">
        <v>181</v>
      </c>
      <c r="F88" s="39">
        <v>62</v>
      </c>
      <c r="G88" s="27">
        <v>43</v>
      </c>
      <c r="H88" s="29">
        <v>7.2417380171241096E-3</v>
      </c>
      <c r="I88" s="29">
        <v>6.7201387383481461E-3</v>
      </c>
      <c r="J88" s="29">
        <v>6.536941319550015E-3</v>
      </c>
    </row>
    <row r="89" spans="2:10" x14ac:dyDescent="0.35">
      <c r="B89" s="1">
        <v>83</v>
      </c>
      <c r="C89" s="24" t="s">
        <v>967</v>
      </c>
      <c r="D89" s="37" t="s">
        <v>968</v>
      </c>
      <c r="E89" s="38">
        <v>175</v>
      </c>
      <c r="F89" s="39">
        <v>56</v>
      </c>
      <c r="G89" s="27">
        <v>35</v>
      </c>
      <c r="H89" s="29">
        <v>7.0016804032967915E-3</v>
      </c>
      <c r="I89" s="29">
        <v>6.0698027314112293E-3</v>
      </c>
      <c r="J89" s="29">
        <v>5.320766190331408E-3</v>
      </c>
    </row>
    <row r="90" spans="2:10" x14ac:dyDescent="0.35">
      <c r="B90" s="1">
        <v>84</v>
      </c>
      <c r="C90" s="24" t="s">
        <v>969</v>
      </c>
      <c r="D90" s="37" t="s">
        <v>828</v>
      </c>
      <c r="E90" s="38">
        <v>194</v>
      </c>
      <c r="F90" s="39">
        <v>68</v>
      </c>
      <c r="G90" s="27">
        <v>47</v>
      </c>
      <c r="H90" s="29">
        <v>7.7618628470832998E-3</v>
      </c>
      <c r="I90" s="29">
        <v>7.3704747452850638E-3</v>
      </c>
      <c r="J90" s="29">
        <v>7.145028884159319E-3</v>
      </c>
    </row>
    <row r="91" spans="2:10" x14ac:dyDescent="0.35">
      <c r="B91" s="1">
        <v>85</v>
      </c>
      <c r="C91" s="24" t="s">
        <v>970</v>
      </c>
      <c r="D91" s="37" t="s">
        <v>971</v>
      </c>
      <c r="E91" s="38">
        <v>172</v>
      </c>
      <c r="F91" s="39">
        <v>53</v>
      </c>
      <c r="G91" s="27">
        <v>34</v>
      </c>
      <c r="H91" s="29">
        <v>6.881651596383132E-3</v>
      </c>
      <c r="I91" s="29">
        <v>5.7446347279427705E-3</v>
      </c>
      <c r="J91" s="29">
        <v>5.168744299179082E-3</v>
      </c>
    </row>
    <row r="92" spans="2:10" x14ac:dyDescent="0.35">
      <c r="B92" s="1">
        <v>86</v>
      </c>
      <c r="C92" s="24" t="s">
        <v>972</v>
      </c>
      <c r="D92" s="37" t="s">
        <v>973</v>
      </c>
      <c r="E92" s="38">
        <v>171</v>
      </c>
      <c r="F92" s="39">
        <v>54</v>
      </c>
      <c r="G92" s="27">
        <v>35</v>
      </c>
      <c r="H92" s="29">
        <v>6.8416419940785789E-3</v>
      </c>
      <c r="I92" s="29">
        <v>5.8530240624322565E-3</v>
      </c>
      <c r="J92" s="29">
        <v>5.320766190331408E-3</v>
      </c>
    </row>
    <row r="93" spans="2:10" x14ac:dyDescent="0.35">
      <c r="B93" s="1">
        <v>87</v>
      </c>
      <c r="C93" s="24" t="s">
        <v>974</v>
      </c>
      <c r="D93" s="37" t="s">
        <v>975</v>
      </c>
      <c r="E93" s="38">
        <v>179</v>
      </c>
      <c r="F93" s="39">
        <v>60</v>
      </c>
      <c r="G93" s="27">
        <v>41</v>
      </c>
      <c r="H93" s="29">
        <v>7.1617188125150033E-3</v>
      </c>
      <c r="I93" s="29">
        <v>6.5033600693691742E-3</v>
      </c>
      <c r="J93" s="29">
        <v>6.232897537245363E-3</v>
      </c>
    </row>
    <row r="94" spans="2:10" x14ac:dyDescent="0.35">
      <c r="B94" s="1">
        <v>88</v>
      </c>
      <c r="C94" s="24" t="s">
        <v>976</v>
      </c>
      <c r="D94" s="37" t="s">
        <v>977</v>
      </c>
      <c r="E94" s="38">
        <v>182</v>
      </c>
      <c r="F94" s="39">
        <v>62</v>
      </c>
      <c r="G94" s="27">
        <v>42</v>
      </c>
      <c r="H94" s="29">
        <v>7.2817476194286627E-3</v>
      </c>
      <c r="I94" s="29">
        <v>6.7201387383481461E-3</v>
      </c>
      <c r="J94" s="29">
        <v>6.384919428397689E-3</v>
      </c>
    </row>
    <row r="95" spans="2:10" x14ac:dyDescent="0.35">
      <c r="B95" s="1">
        <v>89</v>
      </c>
      <c r="C95" s="24" t="s">
        <v>978</v>
      </c>
      <c r="D95" s="37" t="s">
        <v>979</v>
      </c>
      <c r="E95" s="38">
        <v>308</v>
      </c>
      <c r="F95" s="39">
        <v>150</v>
      </c>
      <c r="G95" s="27">
        <v>99</v>
      </c>
      <c r="H95" s="29">
        <v>1.2322957509802352E-2</v>
      </c>
      <c r="I95" s="29">
        <v>1.6258400173422935E-2</v>
      </c>
      <c r="J95" s="29">
        <v>1.5050167224080268E-2</v>
      </c>
    </row>
    <row r="96" spans="2:10" x14ac:dyDescent="0.35">
      <c r="B96" s="1">
        <v>90</v>
      </c>
      <c r="C96" s="24" t="s">
        <v>980</v>
      </c>
      <c r="D96" s="37" t="s">
        <v>981</v>
      </c>
      <c r="E96" s="38">
        <v>174</v>
      </c>
      <c r="F96" s="39">
        <v>55</v>
      </c>
      <c r="G96" s="27">
        <v>36</v>
      </c>
      <c r="H96" s="29">
        <v>6.9616708009922383E-3</v>
      </c>
      <c r="I96" s="29">
        <v>5.9614133969217425E-3</v>
      </c>
      <c r="J96" s="29">
        <v>5.472788081483734E-3</v>
      </c>
    </row>
    <row r="97" spans="2:10" x14ac:dyDescent="0.35">
      <c r="B97" s="1">
        <v>91</v>
      </c>
      <c r="C97" s="24" t="s">
        <v>982</v>
      </c>
      <c r="D97" s="37" t="s">
        <v>830</v>
      </c>
      <c r="E97" s="38">
        <v>175</v>
      </c>
      <c r="F97" s="39">
        <v>56</v>
      </c>
      <c r="G97" s="27">
        <v>36</v>
      </c>
      <c r="H97" s="29">
        <v>7.0016804032967915E-3</v>
      </c>
      <c r="I97" s="29">
        <v>6.0698027314112293E-3</v>
      </c>
      <c r="J97" s="29">
        <v>5.472788081483734E-3</v>
      </c>
    </row>
    <row r="98" spans="2:10" x14ac:dyDescent="0.35">
      <c r="B98" s="1">
        <v>92</v>
      </c>
      <c r="C98" s="24" t="s">
        <v>983</v>
      </c>
      <c r="D98" s="37" t="s">
        <v>984</v>
      </c>
      <c r="E98" s="38">
        <v>171</v>
      </c>
      <c r="F98" s="39">
        <v>50</v>
      </c>
      <c r="G98" s="27">
        <v>31</v>
      </c>
      <c r="H98" s="29">
        <v>6.8416419940785789E-3</v>
      </c>
      <c r="I98" s="29">
        <v>5.4194667244743117E-3</v>
      </c>
      <c r="J98" s="29">
        <v>4.712678625722104E-3</v>
      </c>
    </row>
    <row r="99" spans="2:10" x14ac:dyDescent="0.35">
      <c r="B99" s="1">
        <v>93</v>
      </c>
      <c r="C99" s="24" t="s">
        <v>985</v>
      </c>
      <c r="D99" s="37" t="s">
        <v>832</v>
      </c>
      <c r="E99" s="38">
        <v>169</v>
      </c>
      <c r="F99" s="39">
        <v>50</v>
      </c>
      <c r="G99" s="27">
        <v>31</v>
      </c>
      <c r="H99" s="29">
        <v>6.7616227894694726E-3</v>
      </c>
      <c r="I99" s="29">
        <v>5.4194667244743117E-3</v>
      </c>
      <c r="J99" s="29">
        <v>4.712678625722104E-3</v>
      </c>
    </row>
    <row r="100" spans="2:10" x14ac:dyDescent="0.35">
      <c r="B100" s="1">
        <v>94</v>
      </c>
      <c r="C100" s="24" t="s">
        <v>986</v>
      </c>
      <c r="D100" s="37" t="s">
        <v>987</v>
      </c>
      <c r="E100" s="38">
        <v>170</v>
      </c>
      <c r="F100" s="39">
        <v>51</v>
      </c>
      <c r="G100" s="27">
        <v>32</v>
      </c>
      <c r="H100" s="29">
        <v>6.8016323917740257E-3</v>
      </c>
      <c r="I100" s="29">
        <v>5.5278560589637976E-3</v>
      </c>
      <c r="J100" s="29">
        <v>4.86470051687443E-3</v>
      </c>
    </row>
    <row r="101" spans="2:10" x14ac:dyDescent="0.35">
      <c r="B101" s="1">
        <v>95</v>
      </c>
      <c r="C101" s="24" t="s">
        <v>988</v>
      </c>
      <c r="D101" s="37" t="s">
        <v>989</v>
      </c>
      <c r="E101" s="38">
        <v>170</v>
      </c>
      <c r="F101" s="39">
        <v>51</v>
      </c>
      <c r="G101" s="27">
        <v>32</v>
      </c>
      <c r="H101" s="29">
        <v>6.8016323917740257E-3</v>
      </c>
      <c r="I101" s="29">
        <v>5.5278560589637976E-3</v>
      </c>
      <c r="J101" s="29">
        <v>4.86470051687443E-3</v>
      </c>
    </row>
    <row r="102" spans="2:10" x14ac:dyDescent="0.35">
      <c r="B102" s="1">
        <v>96</v>
      </c>
      <c r="C102" s="24" t="s">
        <v>990</v>
      </c>
      <c r="D102" s="37" t="s">
        <v>991</v>
      </c>
      <c r="E102" s="38">
        <v>167</v>
      </c>
      <c r="F102" s="39">
        <v>49</v>
      </c>
      <c r="G102" s="27">
        <v>30</v>
      </c>
      <c r="H102" s="29">
        <v>6.6816035848603662E-3</v>
      </c>
      <c r="I102" s="29">
        <v>5.3110773899848257E-3</v>
      </c>
      <c r="J102" s="29">
        <v>4.560656734569778E-3</v>
      </c>
    </row>
    <row r="103" spans="2:10" x14ac:dyDescent="0.35">
      <c r="B103" s="1">
        <v>97</v>
      </c>
      <c r="C103" s="24" t="s">
        <v>992</v>
      </c>
      <c r="D103" s="37" t="s">
        <v>993</v>
      </c>
      <c r="E103" s="38">
        <v>170</v>
      </c>
      <c r="F103" s="39">
        <v>51</v>
      </c>
      <c r="G103" s="27">
        <v>32</v>
      </c>
      <c r="H103" s="29">
        <v>6.8016323917740257E-3</v>
      </c>
      <c r="I103" s="29">
        <v>5.5278560589637976E-3</v>
      </c>
      <c r="J103" s="29">
        <v>4.86470051687443E-3</v>
      </c>
    </row>
    <row r="104" spans="2:10" x14ac:dyDescent="0.35">
      <c r="B104" s="1">
        <v>98</v>
      </c>
      <c r="C104" s="24" t="s">
        <v>994</v>
      </c>
      <c r="D104" s="37" t="s">
        <v>995</v>
      </c>
      <c r="E104" s="38">
        <v>169</v>
      </c>
      <c r="F104" s="39">
        <v>49</v>
      </c>
      <c r="G104" s="27">
        <v>30</v>
      </c>
      <c r="H104" s="29">
        <v>6.7616227894694726E-3</v>
      </c>
      <c r="I104" s="29">
        <v>5.3110773899848257E-3</v>
      </c>
      <c r="J104" s="29">
        <v>4.560656734569778E-3</v>
      </c>
    </row>
    <row r="105" spans="2:10" x14ac:dyDescent="0.35">
      <c r="B105" s="1">
        <v>99</v>
      </c>
      <c r="C105" s="24" t="s">
        <v>996</v>
      </c>
      <c r="D105" s="37" t="s">
        <v>997</v>
      </c>
      <c r="E105" s="38">
        <v>174</v>
      </c>
      <c r="F105" s="39">
        <v>55</v>
      </c>
      <c r="G105" s="27">
        <v>35</v>
      </c>
      <c r="H105" s="29">
        <v>6.9616708009922383E-3</v>
      </c>
      <c r="I105" s="29">
        <v>5.9614133969217425E-3</v>
      </c>
      <c r="J105" s="29">
        <v>5.320766190331408E-3</v>
      </c>
    </row>
    <row r="106" spans="2:10" x14ac:dyDescent="0.35">
      <c r="B106" s="1">
        <v>100</v>
      </c>
      <c r="C106" s="24" t="s">
        <v>998</v>
      </c>
      <c r="D106" s="37" t="s">
        <v>999</v>
      </c>
      <c r="E106" s="38">
        <v>173</v>
      </c>
      <c r="F106" s="39">
        <v>54</v>
      </c>
      <c r="G106" s="27">
        <v>34</v>
      </c>
      <c r="H106" s="29">
        <v>6.9216611986876852E-3</v>
      </c>
      <c r="I106" s="29">
        <v>5.8530240624322565E-3</v>
      </c>
      <c r="J106" s="29">
        <v>5.168744299179082E-3</v>
      </c>
    </row>
    <row r="107" spans="2:10" x14ac:dyDescent="0.35">
      <c r="B107" s="1">
        <v>101</v>
      </c>
      <c r="C107" s="24" t="s">
        <v>1000</v>
      </c>
      <c r="D107" s="37" t="s">
        <v>1001</v>
      </c>
      <c r="E107" s="38">
        <v>170</v>
      </c>
      <c r="F107" s="39">
        <v>51</v>
      </c>
      <c r="G107" s="27">
        <v>32</v>
      </c>
      <c r="H107" s="29">
        <v>6.8016323917740257E-3</v>
      </c>
      <c r="I107" s="29">
        <v>5.5278560589637976E-3</v>
      </c>
      <c r="J107" s="29">
        <v>4.86470051687443E-3</v>
      </c>
    </row>
    <row r="108" spans="2:10" x14ac:dyDescent="0.35">
      <c r="B108" s="1">
        <v>102</v>
      </c>
      <c r="C108" s="24" t="s">
        <v>1002</v>
      </c>
      <c r="D108" s="37" t="s">
        <v>1003</v>
      </c>
      <c r="E108" s="38">
        <v>172</v>
      </c>
      <c r="F108" s="39">
        <v>52</v>
      </c>
      <c r="G108" s="27">
        <v>33</v>
      </c>
      <c r="H108" s="29">
        <v>6.881651596383132E-3</v>
      </c>
      <c r="I108" s="29">
        <v>5.6362453934532845E-3</v>
      </c>
      <c r="J108" s="29">
        <v>5.016722408026756E-3</v>
      </c>
    </row>
    <row r="109" spans="2:10" x14ac:dyDescent="0.35">
      <c r="B109" s="1">
        <v>103</v>
      </c>
      <c r="C109" s="24" t="s">
        <v>1004</v>
      </c>
      <c r="D109" s="37" t="s">
        <v>1005</v>
      </c>
      <c r="E109" s="38">
        <v>171</v>
      </c>
      <c r="F109" s="39">
        <v>51</v>
      </c>
      <c r="G109" s="27">
        <v>32</v>
      </c>
      <c r="H109" s="29">
        <v>6.8416419940785789E-3</v>
      </c>
      <c r="I109" s="29">
        <v>5.5278560589637976E-3</v>
      </c>
      <c r="J109" s="29">
        <v>4.86470051687443E-3</v>
      </c>
    </row>
    <row r="110" spans="2:10" x14ac:dyDescent="0.35">
      <c r="B110" s="1">
        <v>104</v>
      </c>
      <c r="C110" s="24" t="s">
        <v>1006</v>
      </c>
      <c r="D110" s="37" t="s">
        <v>1007</v>
      </c>
      <c r="E110" s="38">
        <v>168</v>
      </c>
      <c r="F110" s="39">
        <v>49</v>
      </c>
      <c r="G110" s="27">
        <v>30</v>
      </c>
      <c r="H110" s="29">
        <v>6.7216131871649194E-3</v>
      </c>
      <c r="I110" s="29">
        <v>5.3110773899848257E-3</v>
      </c>
      <c r="J110" s="29">
        <v>4.560656734569778E-3</v>
      </c>
    </row>
    <row r="111" spans="2:10" x14ac:dyDescent="0.35">
      <c r="B111" s="1">
        <v>105</v>
      </c>
      <c r="C111" s="24" t="s">
        <v>1008</v>
      </c>
      <c r="D111" s="37" t="s">
        <v>1009</v>
      </c>
      <c r="E111" s="38">
        <v>168</v>
      </c>
      <c r="F111" s="39">
        <v>49</v>
      </c>
      <c r="G111" s="27">
        <v>29</v>
      </c>
      <c r="H111" s="29">
        <v>6.7216131871649194E-3</v>
      </c>
      <c r="I111" s="29">
        <v>5.3110773899848257E-3</v>
      </c>
      <c r="J111" s="29">
        <v>4.408634843417452E-3</v>
      </c>
    </row>
    <row r="112" spans="2:10" x14ac:dyDescent="0.35">
      <c r="B112" s="1">
        <v>106</v>
      </c>
      <c r="C112" s="24" t="s">
        <v>1010</v>
      </c>
      <c r="D112" s="37" t="s">
        <v>1011</v>
      </c>
      <c r="E112" s="38">
        <v>174</v>
      </c>
      <c r="F112" s="39">
        <v>53</v>
      </c>
      <c r="G112" s="27">
        <v>34</v>
      </c>
      <c r="H112" s="29">
        <v>6.9616708009922383E-3</v>
      </c>
      <c r="I112" s="29">
        <v>5.7446347279427705E-3</v>
      </c>
      <c r="J112" s="29">
        <v>5.168744299179082E-3</v>
      </c>
    </row>
    <row r="113" spans="2:10" x14ac:dyDescent="0.35">
      <c r="B113" s="1">
        <v>107</v>
      </c>
      <c r="C113" s="24" t="s">
        <v>1012</v>
      </c>
      <c r="D113" s="37" t="s">
        <v>1013</v>
      </c>
      <c r="E113" s="38">
        <v>199</v>
      </c>
      <c r="F113" s="39">
        <v>82</v>
      </c>
      <c r="G113" s="27">
        <v>63</v>
      </c>
      <c r="H113" s="29">
        <v>7.9619108586060656E-3</v>
      </c>
      <c r="I113" s="29">
        <v>8.887925428137872E-3</v>
      </c>
      <c r="J113" s="29">
        <v>9.577379142596534E-3</v>
      </c>
    </row>
    <row r="114" spans="2:10" x14ac:dyDescent="0.35">
      <c r="B114" s="1">
        <v>108</v>
      </c>
      <c r="C114" s="24" t="s">
        <v>1014</v>
      </c>
      <c r="D114" s="37" t="s">
        <v>1015</v>
      </c>
      <c r="E114" s="38">
        <v>171</v>
      </c>
      <c r="F114" s="39">
        <v>56</v>
      </c>
      <c r="G114" s="27">
        <v>37</v>
      </c>
      <c r="H114" s="29">
        <v>6.8416419940785789E-3</v>
      </c>
      <c r="I114" s="29">
        <v>6.0698027314112293E-3</v>
      </c>
      <c r="J114" s="29">
        <v>5.6248099726360599E-3</v>
      </c>
    </row>
    <row r="115" spans="2:10" x14ac:dyDescent="0.35">
      <c r="B115" s="1">
        <v>109</v>
      </c>
      <c r="C115" s="24" t="s">
        <v>1016</v>
      </c>
      <c r="D115" s="37" t="s">
        <v>1017</v>
      </c>
      <c r="E115" s="38">
        <v>170</v>
      </c>
      <c r="F115" s="39">
        <v>51</v>
      </c>
      <c r="G115" s="27">
        <v>32</v>
      </c>
      <c r="H115" s="29">
        <v>6.8016323917740257E-3</v>
      </c>
      <c r="I115" s="29">
        <v>5.5278560589637976E-3</v>
      </c>
      <c r="J115" s="29">
        <v>4.86470051687443E-3</v>
      </c>
    </row>
    <row r="116" spans="2:10" x14ac:dyDescent="0.35">
      <c r="B116" s="1">
        <v>110</v>
      </c>
      <c r="C116" s="24" t="s">
        <v>1018</v>
      </c>
      <c r="D116" s="37" t="s">
        <v>1019</v>
      </c>
      <c r="E116" s="38">
        <v>167</v>
      </c>
      <c r="F116" s="39">
        <v>48</v>
      </c>
      <c r="G116" s="27">
        <v>29</v>
      </c>
      <c r="H116" s="29">
        <v>6.6816035848603662E-3</v>
      </c>
      <c r="I116" s="29">
        <v>5.2026880554953397E-3</v>
      </c>
      <c r="J116" s="29">
        <v>4.408634843417452E-3</v>
      </c>
    </row>
    <row r="117" spans="2:10" x14ac:dyDescent="0.35">
      <c r="B117" s="1">
        <v>111</v>
      </c>
      <c r="C117" s="24" t="s">
        <v>1020</v>
      </c>
      <c r="D117" s="37" t="s">
        <v>1021</v>
      </c>
      <c r="E117" s="38">
        <v>169</v>
      </c>
      <c r="F117" s="39">
        <v>53</v>
      </c>
      <c r="G117" s="27">
        <v>35</v>
      </c>
      <c r="H117" s="29">
        <v>6.7616227894694726E-3</v>
      </c>
      <c r="I117" s="29">
        <v>5.7446347279427705E-3</v>
      </c>
      <c r="J117" s="29">
        <v>5.320766190331408E-3</v>
      </c>
    </row>
    <row r="118" spans="2:10" x14ac:dyDescent="0.35">
      <c r="B118" s="1">
        <v>112</v>
      </c>
      <c r="C118" s="24" t="s">
        <v>1022</v>
      </c>
      <c r="D118" s="37" t="s">
        <v>1023</v>
      </c>
      <c r="E118" s="38">
        <v>160</v>
      </c>
      <c r="F118" s="39">
        <v>45</v>
      </c>
      <c r="G118" s="27">
        <v>27</v>
      </c>
      <c r="H118" s="29">
        <v>6.401536368728495E-3</v>
      </c>
      <c r="I118" s="29">
        <v>4.8775200520268808E-3</v>
      </c>
      <c r="J118" s="29">
        <v>4.1045910611128E-3</v>
      </c>
    </row>
    <row r="119" spans="2:10" x14ac:dyDescent="0.35">
      <c r="B119" s="1">
        <v>113</v>
      </c>
      <c r="C119" s="24" t="s">
        <v>1024</v>
      </c>
      <c r="D119" s="37" t="s">
        <v>231</v>
      </c>
      <c r="E119" s="38">
        <v>159</v>
      </c>
      <c r="F119" s="39">
        <v>44</v>
      </c>
      <c r="G119" s="27">
        <v>26</v>
      </c>
      <c r="H119" s="29">
        <v>6.3615267664239418E-3</v>
      </c>
      <c r="I119" s="29">
        <v>4.769130717537394E-3</v>
      </c>
      <c r="J119" s="29">
        <v>3.952569169960474E-3</v>
      </c>
    </row>
    <row r="120" spans="2:10" x14ac:dyDescent="0.35">
      <c r="B120" s="1">
        <v>114</v>
      </c>
      <c r="C120" s="24" t="s">
        <v>1025</v>
      </c>
      <c r="D120" s="37" t="s">
        <v>236</v>
      </c>
      <c r="E120" s="38">
        <v>162</v>
      </c>
      <c r="F120" s="39">
        <v>46</v>
      </c>
      <c r="G120" s="27">
        <v>28</v>
      </c>
      <c r="H120" s="29">
        <v>6.4815555733376013E-3</v>
      </c>
      <c r="I120" s="29">
        <v>4.9859093865163668E-3</v>
      </c>
      <c r="J120" s="29">
        <v>4.256612952265126E-3</v>
      </c>
    </row>
    <row r="121" spans="2:10" x14ac:dyDescent="0.35">
      <c r="B121" s="1">
        <v>115</v>
      </c>
      <c r="C121" s="24" t="s">
        <v>1026</v>
      </c>
      <c r="D121" s="37" t="s">
        <v>240</v>
      </c>
      <c r="E121" s="38">
        <v>162</v>
      </c>
      <c r="F121" s="39">
        <v>47</v>
      </c>
      <c r="G121" s="27">
        <v>28</v>
      </c>
      <c r="H121" s="29">
        <v>6.4815555733376013E-3</v>
      </c>
      <c r="I121" s="29">
        <v>5.0942987210058528E-3</v>
      </c>
      <c r="J121" s="29">
        <v>4.256612952265126E-3</v>
      </c>
    </row>
    <row r="122" spans="2:10" x14ac:dyDescent="0.35">
      <c r="B122" s="1">
        <v>116</v>
      </c>
      <c r="C122" s="24" t="s">
        <v>1027</v>
      </c>
      <c r="D122" s="37" t="s">
        <v>242</v>
      </c>
      <c r="E122" s="38">
        <v>160</v>
      </c>
      <c r="F122" s="39">
        <v>45</v>
      </c>
      <c r="G122" s="27">
        <v>26</v>
      </c>
      <c r="H122" s="29">
        <v>6.401536368728495E-3</v>
      </c>
      <c r="I122" s="29">
        <v>4.8775200520268808E-3</v>
      </c>
      <c r="J122" s="29">
        <v>3.952569169960474E-3</v>
      </c>
    </row>
    <row r="123" spans="2:10" x14ac:dyDescent="0.35">
      <c r="B123" s="1">
        <v>117</v>
      </c>
      <c r="C123" s="24" t="s">
        <v>1028</v>
      </c>
      <c r="D123" s="37" t="s">
        <v>1029</v>
      </c>
      <c r="E123" s="38">
        <v>162</v>
      </c>
      <c r="F123" s="39">
        <v>47</v>
      </c>
      <c r="G123" s="27">
        <v>29</v>
      </c>
      <c r="H123" s="29">
        <v>6.4815555733376013E-3</v>
      </c>
      <c r="I123" s="29">
        <v>5.0942987210058528E-3</v>
      </c>
      <c r="J123" s="29">
        <v>4.408634843417452E-3</v>
      </c>
    </row>
    <row r="124" spans="2:10" x14ac:dyDescent="0.35">
      <c r="B124" s="1">
        <v>118</v>
      </c>
      <c r="C124" s="24" t="s">
        <v>1030</v>
      </c>
      <c r="D124" s="37" t="s">
        <v>246</v>
      </c>
      <c r="E124" s="38">
        <v>160</v>
      </c>
      <c r="F124" s="39">
        <v>45</v>
      </c>
      <c r="G124" s="27">
        <v>27</v>
      </c>
      <c r="H124" s="29">
        <v>6.401536368728495E-3</v>
      </c>
      <c r="I124" s="29">
        <v>4.8775200520268808E-3</v>
      </c>
      <c r="J124" s="29">
        <v>4.1045910611128E-3</v>
      </c>
    </row>
    <row r="125" spans="2:10" x14ac:dyDescent="0.35">
      <c r="B125" s="1">
        <v>119</v>
      </c>
      <c r="C125" s="24" t="s">
        <v>1031</v>
      </c>
      <c r="D125" s="37" t="s">
        <v>1032</v>
      </c>
      <c r="E125" s="38">
        <v>165</v>
      </c>
      <c r="F125" s="39">
        <v>50</v>
      </c>
      <c r="G125" s="27">
        <v>31</v>
      </c>
      <c r="H125" s="29">
        <v>6.6015843802512599E-3</v>
      </c>
      <c r="I125" s="29">
        <v>5.4194667244743117E-3</v>
      </c>
      <c r="J125" s="29">
        <v>4.712678625722104E-3</v>
      </c>
    </row>
    <row r="126" spans="2:10" x14ac:dyDescent="0.35">
      <c r="B126" s="1">
        <v>120</v>
      </c>
      <c r="C126" s="24" t="s">
        <v>1033</v>
      </c>
      <c r="D126" s="37" t="s">
        <v>250</v>
      </c>
      <c r="E126" s="38">
        <v>160</v>
      </c>
      <c r="F126" s="39">
        <v>45</v>
      </c>
      <c r="G126" s="27">
        <v>27</v>
      </c>
      <c r="H126" s="29">
        <v>6.401536368728495E-3</v>
      </c>
      <c r="I126" s="29">
        <v>4.8775200520268808E-3</v>
      </c>
      <c r="J126" s="29">
        <v>4.1045910611128E-3</v>
      </c>
    </row>
    <row r="127" spans="2:10" x14ac:dyDescent="0.35">
      <c r="B127" s="1">
        <v>121</v>
      </c>
      <c r="C127" s="24" t="s">
        <v>1034</v>
      </c>
      <c r="D127" s="37" t="s">
        <v>253</v>
      </c>
      <c r="E127" s="38">
        <v>162</v>
      </c>
      <c r="F127" s="39">
        <v>46</v>
      </c>
      <c r="G127" s="27">
        <v>26</v>
      </c>
      <c r="H127" s="29">
        <v>6.4815555733376013E-3</v>
      </c>
      <c r="I127" s="29">
        <v>4.9859093865163668E-3</v>
      </c>
      <c r="J127" s="29">
        <v>3.952569169960474E-3</v>
      </c>
    </row>
    <row r="128" spans="2:10" x14ac:dyDescent="0.35">
      <c r="B128" s="1">
        <v>122</v>
      </c>
      <c r="C128" s="24" t="s">
        <v>1035</v>
      </c>
      <c r="D128" s="37" t="s">
        <v>255</v>
      </c>
      <c r="E128" s="38">
        <v>163</v>
      </c>
      <c r="F128" s="39">
        <v>48</v>
      </c>
      <c r="G128" s="27">
        <v>29</v>
      </c>
      <c r="H128" s="29">
        <v>6.5215651756421545E-3</v>
      </c>
      <c r="I128" s="29">
        <v>5.2026880554953397E-3</v>
      </c>
      <c r="J128" s="29">
        <v>4.408634843417452E-3</v>
      </c>
    </row>
    <row r="129" spans="2:10" x14ac:dyDescent="0.35">
      <c r="B129" s="1">
        <v>123</v>
      </c>
      <c r="C129" s="24" t="s">
        <v>1036</v>
      </c>
      <c r="D129" s="37" t="s">
        <v>1037</v>
      </c>
      <c r="E129" s="38">
        <v>170</v>
      </c>
      <c r="F129" s="39">
        <v>54</v>
      </c>
      <c r="G129" s="27">
        <v>33</v>
      </c>
      <c r="H129" s="29">
        <v>6.8016323917740257E-3</v>
      </c>
      <c r="I129" s="29">
        <v>5.8530240624322565E-3</v>
      </c>
      <c r="J129" s="29">
        <v>5.016722408026756E-3</v>
      </c>
    </row>
    <row r="130" spans="2:10" x14ac:dyDescent="0.35">
      <c r="B130" s="1">
        <v>124</v>
      </c>
      <c r="C130" s="24" t="s">
        <v>1038</v>
      </c>
      <c r="D130" s="37" t="s">
        <v>1039</v>
      </c>
      <c r="E130" s="38">
        <v>163</v>
      </c>
      <c r="F130" s="39">
        <v>47</v>
      </c>
      <c r="G130" s="27">
        <v>28</v>
      </c>
      <c r="H130" s="29">
        <v>6.5215651756421545E-3</v>
      </c>
      <c r="I130" s="29">
        <v>5.0942987210058528E-3</v>
      </c>
      <c r="J130" s="29">
        <v>4.256612952265126E-3</v>
      </c>
    </row>
    <row r="131" spans="2:10" x14ac:dyDescent="0.35">
      <c r="B131" s="1">
        <v>125</v>
      </c>
      <c r="C131" s="24" t="s">
        <v>1040</v>
      </c>
      <c r="D131" s="37" t="s">
        <v>1041</v>
      </c>
      <c r="E131" s="38">
        <v>162</v>
      </c>
      <c r="F131" s="39">
        <v>47</v>
      </c>
      <c r="G131" s="27">
        <v>28</v>
      </c>
      <c r="H131" s="29">
        <v>6.4815555733376013E-3</v>
      </c>
      <c r="I131" s="29">
        <v>5.0942987210058528E-3</v>
      </c>
      <c r="J131" s="29">
        <v>4.256612952265126E-3</v>
      </c>
    </row>
    <row r="132" spans="2:10" x14ac:dyDescent="0.35">
      <c r="B132" s="1">
        <v>126</v>
      </c>
      <c r="C132" s="24" t="s">
        <v>1042</v>
      </c>
      <c r="D132" s="37" t="s">
        <v>1043</v>
      </c>
      <c r="E132" s="38">
        <v>164</v>
      </c>
      <c r="F132" s="39">
        <v>48</v>
      </c>
      <c r="G132" s="27">
        <v>28</v>
      </c>
      <c r="H132" s="29">
        <v>6.5615747779467076E-3</v>
      </c>
      <c r="I132" s="29">
        <v>5.2026880554953397E-3</v>
      </c>
      <c r="J132" s="29">
        <v>4.256612952265126E-3</v>
      </c>
    </row>
    <row r="133" spans="2:10" x14ac:dyDescent="0.35">
      <c r="B133" s="1">
        <v>127</v>
      </c>
      <c r="C133" s="24" t="s">
        <v>1044</v>
      </c>
      <c r="D133" s="37" t="s">
        <v>1045</v>
      </c>
      <c r="E133" s="38">
        <v>168</v>
      </c>
      <c r="F133" s="39">
        <v>53</v>
      </c>
      <c r="G133" s="27">
        <v>34</v>
      </c>
      <c r="H133" s="29">
        <v>6.7216131871649194E-3</v>
      </c>
      <c r="I133" s="29">
        <v>5.7446347279427705E-3</v>
      </c>
      <c r="J133" s="29">
        <v>5.168744299179082E-3</v>
      </c>
    </row>
    <row r="134" spans="2:10" x14ac:dyDescent="0.35">
      <c r="B134" s="1">
        <v>128</v>
      </c>
      <c r="C134" s="24" t="s">
        <v>1046</v>
      </c>
      <c r="D134" s="37" t="s">
        <v>1047</v>
      </c>
      <c r="E134" s="38">
        <v>167</v>
      </c>
      <c r="F134" s="39">
        <v>51</v>
      </c>
      <c r="G134" s="27">
        <v>32</v>
      </c>
      <c r="H134" s="29">
        <v>6.6816035848603662E-3</v>
      </c>
      <c r="I134" s="29">
        <v>5.5278560589637976E-3</v>
      </c>
      <c r="J134" s="29">
        <v>4.86470051687443E-3</v>
      </c>
    </row>
    <row r="135" spans="2:10" x14ac:dyDescent="0.35">
      <c r="B135" s="1">
        <v>129</v>
      </c>
      <c r="C135" s="24" t="s">
        <v>1048</v>
      </c>
      <c r="D135" s="37" t="s">
        <v>1049</v>
      </c>
      <c r="E135" s="38">
        <v>168</v>
      </c>
      <c r="F135" s="39">
        <v>51</v>
      </c>
      <c r="G135" s="27">
        <v>32</v>
      </c>
      <c r="H135" s="29">
        <v>6.7216131871649194E-3</v>
      </c>
      <c r="I135" s="29">
        <v>5.5278560589637976E-3</v>
      </c>
      <c r="J135" s="29">
        <v>4.86470051687443E-3</v>
      </c>
    </row>
    <row r="136" spans="2:10" x14ac:dyDescent="0.35">
      <c r="B136" s="1">
        <v>130</v>
      </c>
      <c r="C136" s="24" t="s">
        <v>1050</v>
      </c>
      <c r="D136" s="37" t="s">
        <v>1051</v>
      </c>
      <c r="E136" s="38">
        <v>196</v>
      </c>
      <c r="F136" s="39">
        <v>72</v>
      </c>
      <c r="G136" s="27">
        <v>53</v>
      </c>
      <c r="H136" s="29">
        <v>7.841882051692407E-3</v>
      </c>
      <c r="I136" s="29">
        <v>7.8040320832430086E-3</v>
      </c>
      <c r="J136" s="29">
        <v>8.0571602310732741E-3</v>
      </c>
    </row>
    <row r="137" spans="2:10" x14ac:dyDescent="0.35">
      <c r="B137" s="1">
        <v>131</v>
      </c>
      <c r="C137" s="24" t="s">
        <v>1052</v>
      </c>
      <c r="D137" s="37" t="s">
        <v>1053</v>
      </c>
      <c r="E137" s="38">
        <v>10</v>
      </c>
      <c r="F137" s="39">
        <v>7</v>
      </c>
      <c r="G137" s="27">
        <v>7</v>
      </c>
      <c r="H137" s="29">
        <v>4.0009602304553094E-4</v>
      </c>
      <c r="I137" s="29">
        <v>7.5872534142640367E-4</v>
      </c>
      <c r="J137" s="29">
        <v>1.0641532380662815E-3</v>
      </c>
    </row>
    <row r="138" spans="2:10" x14ac:dyDescent="0.35">
      <c r="B138" s="24"/>
      <c r="C138" s="24" t="s">
        <v>802</v>
      </c>
      <c r="D138" s="25"/>
      <c r="E138" s="30">
        <f>SUBTOTAL(109,Table13[Page Views])</f>
        <v>24994</v>
      </c>
      <c r="F138" s="31">
        <f>SUBTOTAL(109,Table13[Sessions])</f>
        <v>9226</v>
      </c>
      <c r="G138" s="31">
        <f>SUBTOTAL(109,Table13[Users])</f>
        <v>6578</v>
      </c>
      <c r="H138" s="32">
        <f>SUBTOTAL(109,Table13[Page Views
% of Total])</f>
        <v>0.99999999999999956</v>
      </c>
      <c r="I138" s="32">
        <f>SUBTOTAL(109,Table13[Sessions
% of Total])</f>
        <v>0.99999999999999956</v>
      </c>
      <c r="J138" s="32">
        <f>SUBTOTAL(109,Table13[Users
% of Total])</f>
        <v>0.99999999999999944</v>
      </c>
    </row>
  </sheetData>
  <mergeCells count="2">
    <mergeCell ref="B2:J4"/>
    <mergeCell ref="M5:Q5"/>
  </mergeCells>
  <conditionalFormatting sqref="E7:E13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C137" r:id="rId1"/>
  </hyperlinks>
  <pageMargins left="0.7" right="0.7" top="0.75" bottom="0.75" header="0.3" footer="0.3"/>
  <pageSetup paperSize="9" orientation="portrait" verticalDpi="0"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Enacted Document Breakdown</vt:lpstr>
      <vt:lpstr>Revised Document Breakdown</vt:lpstr>
      <vt:lpstr>Explanatory Notes Breakdown</vt:lpstr>
    </vt:vector>
  </TitlesOfParts>
  <Company>The National Archives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Izzo, Tamara</dc:creator>
  <cp:lastModifiedBy>Clift, Millicent</cp:lastModifiedBy>
  <dcterms:created xsi:type="dcterms:W3CDTF">2022-03-15T14:44:54Z</dcterms:created>
  <dcterms:modified xsi:type="dcterms:W3CDTF">2022-04-04T10:22:09Z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c22e59-6e76-40e7-9277-37c464fc6354_Enabled">
    <vt:lpwstr>true</vt:lpwstr>
  </property>
  <property fmtid="{D5CDD505-2E9C-101B-9397-08002B2CF9AE}" pid="3" name="MSIP_Label_61c22e59-6e76-40e7-9277-37c464fc6354_SetDate">
    <vt:lpwstr>2022-03-15T17:17:37Z</vt:lpwstr>
  </property>
  <property fmtid="{D5CDD505-2E9C-101B-9397-08002B2CF9AE}" pid="4" name="MSIP_Label_61c22e59-6e76-40e7-9277-37c464fc6354_Method">
    <vt:lpwstr>Privileged</vt:lpwstr>
  </property>
  <property fmtid="{D5CDD505-2E9C-101B-9397-08002B2CF9AE}" pid="5" name="MSIP_Label_61c22e59-6e76-40e7-9277-37c464fc6354_Name">
    <vt:lpwstr>OFFICIAL</vt:lpwstr>
  </property>
  <property fmtid="{D5CDD505-2E9C-101B-9397-08002B2CF9AE}" pid="6" name="MSIP_Label_61c22e59-6e76-40e7-9277-37c464fc6354_SiteId">
    <vt:lpwstr>f99512c1-fd9f-4475-9896-9a0b3cdc50ec</vt:lpwstr>
  </property>
  <property fmtid="{D5CDD505-2E9C-101B-9397-08002B2CF9AE}" pid="7" name="MSIP_Label_61c22e59-6e76-40e7-9277-37c464fc6354_ActionId">
    <vt:lpwstr>fd172e1c-7d2e-4366-9878-3cbe61ba4c18</vt:lpwstr>
  </property>
  <property fmtid="{D5CDD505-2E9C-101B-9397-08002B2CF9AE}" pid="8" name="MSIP_Label_61c22e59-6e76-40e7-9277-37c464fc6354_ContentBits">
    <vt:lpwstr>0</vt:lpwstr>
  </property>
</Properties>
</file>